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adwn001\共有\01_各課\04_住民課\03_環境係\【環境係】新クリーンセンター建設事業\★★ H30～新クリーンセンター建設事業 ★★\★H30～【国際】総合支援業務委託\○新クリーンセンター発注支援業務\R1.9.13見積設計図書の公募\見積関係資料一式190912修正版\HP掲載データ\修正版\"/>
    </mc:Choice>
  </mc:AlternateContent>
  <bookViews>
    <workbookView xWindow="0" yWindow="0" windowWidth="20490" windowHeight="6780"/>
  </bookViews>
  <sheets>
    <sheet name="★要ご確認_記載要領" sheetId="4" r:id="rId1"/>
    <sheet name="様式第8号1-1（令和元年10月10日修正）" sheetId="6" r:id="rId2"/>
    <sheet name="様式第8号1-2(1)" sheetId="7" r:id="rId3"/>
    <sheet name="様式第8号1-2(2)" sheetId="8" r:id="rId4"/>
    <sheet name="様式第8号2" sheetId="9" r:id="rId5"/>
    <sheet name="様式第8号3-1(令和元年10月10日修正)" sheetId="10" r:id="rId6"/>
    <sheet name="様式第8号3-2(1)" sheetId="11" r:id="rId7"/>
    <sheet name="様式第8号3-2(2)" sheetId="12" r:id="rId8"/>
    <sheet name="様式第8号4(1)" sheetId="13" r:id="rId9"/>
    <sheet name="様式第8号4(2)" sheetId="14" r:id="rId10"/>
    <sheet name="様式第8号5(1)" sheetId="15" r:id="rId11"/>
    <sheet name="様式第8号5(2)" sheetId="16" r:id="rId12"/>
    <sheet name="様式第8号6" sheetId="17" r:id="rId13"/>
    <sheet name="様式第8号7(1)" sheetId="18" r:id="rId14"/>
    <sheet name="様式第8号7(2)" sheetId="19" r:id="rId15"/>
    <sheet name="様式第８号８-1(1)機械設備仕様(令和元年10月10日修正)" sheetId="1" r:id="rId16"/>
    <sheet name="様式第８号８-1(2)土木・建築仕様(令和元年10月10日修正" sheetId="2" r:id="rId17"/>
    <sheet name="様式第8号8-2" sheetId="22" r:id="rId18"/>
    <sheet name="様式第8号8-3" sheetId="30" r:id="rId19"/>
    <sheet name="様式第8号8-4" sheetId="32" r:id="rId20"/>
    <sheet name="様式第8号8-5" sheetId="33" r:id="rId21"/>
    <sheet name="様式第8号8-6" sheetId="38" r:id="rId22"/>
    <sheet name="様式第8号9(1)　建設工事費(ごみ焼却）" sheetId="36" r:id="rId23"/>
    <sheet name="様式第8号9(2)　建設工事費(ﾏﾃﾘｱﾙﾘｻｲｸﾙ）" sheetId="37"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_">#N/A</definedName>
    <definedName name="____Ａ１０" localSheetId="21">#REF!</definedName>
    <definedName name="____Ａ１０">#REF!</definedName>
    <definedName name="____Ａ１１" localSheetId="21">#REF!</definedName>
    <definedName name="____Ａ１１">#REF!</definedName>
    <definedName name="____Ａ１２" localSheetId="21">#REF!</definedName>
    <definedName name="____Ａ１２">#REF!</definedName>
    <definedName name="____Ａ１３" localSheetId="21">#REF!</definedName>
    <definedName name="____Ａ１３">#REF!</definedName>
    <definedName name="____A14" localSheetId="21">[1]土地評価!#REF!</definedName>
    <definedName name="____A14">[1]土地評価!#REF!</definedName>
    <definedName name="____Ａ１５" localSheetId="21">#REF!</definedName>
    <definedName name="____Ａ１５">#REF!</definedName>
    <definedName name="____A16" localSheetId="21">[1]土地評価!#REF!</definedName>
    <definedName name="____A16">[1]土地評価!#REF!</definedName>
    <definedName name="____Ａ４" localSheetId="21">#REF!</definedName>
    <definedName name="____Ａ４">#REF!</definedName>
    <definedName name="____Ａ７" localSheetId="21">#REF!</definedName>
    <definedName name="____Ａ７">#REF!</definedName>
    <definedName name="____Ａ８" localSheetId="21">#REF!</definedName>
    <definedName name="____Ａ８">#REF!</definedName>
    <definedName name="____Ａ９" localSheetId="21">#REF!</definedName>
    <definedName name="____Ａ９">#REF!</definedName>
    <definedName name="____B16" localSheetId="21">[2]総括表!#REF!</definedName>
    <definedName name="____B16">[2]総括表!#REF!</definedName>
    <definedName name="____I9" localSheetId="21">[2]総括表!#REF!</definedName>
    <definedName name="____I9">[2]総括表!#REF!</definedName>
    <definedName name="____Ｋ１０" localSheetId="21">#REF!</definedName>
    <definedName name="____Ｋ１０">#REF!</definedName>
    <definedName name="____Ｋ１１" localSheetId="21">#REF!</definedName>
    <definedName name="____Ｋ１１">#REF!</definedName>
    <definedName name="____Ｋ１２" localSheetId="21">#REF!</definedName>
    <definedName name="____Ｋ１２">#REF!</definedName>
    <definedName name="____Ｋ１３" localSheetId="21">#REF!</definedName>
    <definedName name="____Ｋ１３">#REF!</definedName>
    <definedName name="____Ｋ１４" localSheetId="21">#REF!</definedName>
    <definedName name="____Ｋ１４">#REF!</definedName>
    <definedName name="____Ｋ１５" localSheetId="21">#REF!</definedName>
    <definedName name="____Ｋ１５">#REF!</definedName>
    <definedName name="____Ｋ１６" localSheetId="21">#REF!</definedName>
    <definedName name="____Ｋ１６">#REF!</definedName>
    <definedName name="____Ｋ４" localSheetId="21">#REF!</definedName>
    <definedName name="____Ｋ４">#REF!</definedName>
    <definedName name="____Ｋ７" localSheetId="21">#REF!</definedName>
    <definedName name="____Ｋ７">#REF!</definedName>
    <definedName name="____Ｋ８" localSheetId="21">#REF!</definedName>
    <definedName name="____Ｋ８">#REF!</definedName>
    <definedName name="____Ｋ９" localSheetId="21">#REF!</definedName>
    <definedName name="____Ｋ９">#REF!</definedName>
    <definedName name="____Ｔ１０" localSheetId="21">#REF!</definedName>
    <definedName name="____Ｔ１０">#REF!</definedName>
    <definedName name="____Ｔ１１" localSheetId="21">#REF!</definedName>
    <definedName name="____Ｔ１１">#REF!</definedName>
    <definedName name="____Ｔ１２" localSheetId="21">#REF!</definedName>
    <definedName name="____Ｔ１２">#REF!</definedName>
    <definedName name="____Ｔ１３" localSheetId="21">#REF!</definedName>
    <definedName name="____Ｔ１３">#REF!</definedName>
    <definedName name="____Ｔ１４" localSheetId="21">#REF!</definedName>
    <definedName name="____Ｔ１４">#REF!</definedName>
    <definedName name="____Ｔ１５" localSheetId="21">#REF!</definedName>
    <definedName name="____Ｔ１５">#REF!</definedName>
    <definedName name="____Ｔ１６" localSheetId="21">#REF!</definedName>
    <definedName name="____Ｔ１６">#REF!</definedName>
    <definedName name="____Ｔ４" localSheetId="21">#REF!</definedName>
    <definedName name="____Ｔ４">#REF!</definedName>
    <definedName name="____Ｔ７" localSheetId="21">#REF!</definedName>
    <definedName name="____Ｔ７">#REF!</definedName>
    <definedName name="____Ｔ８" localSheetId="21">#REF!</definedName>
    <definedName name="____Ｔ８">#REF!</definedName>
    <definedName name="____Ｔ９" localSheetId="21">#REF!</definedName>
    <definedName name="____Ｔ９">#REF!</definedName>
    <definedName name="___Ａ１" localSheetId="21">#REF!</definedName>
    <definedName name="___Ａ１">#REF!</definedName>
    <definedName name="___Ａ１０" localSheetId="21">#REF!</definedName>
    <definedName name="___Ａ１０">#REF!</definedName>
    <definedName name="___Ａ１１" localSheetId="21">#REF!</definedName>
    <definedName name="___Ａ１１">#REF!</definedName>
    <definedName name="___Ａ１２" localSheetId="21">#REF!</definedName>
    <definedName name="___Ａ１２">#REF!</definedName>
    <definedName name="___Ａ１３" localSheetId="21">#REF!</definedName>
    <definedName name="___Ａ１３">#REF!</definedName>
    <definedName name="___A14" localSheetId="21">[1]土地評価!#REF!</definedName>
    <definedName name="___A14">[1]土地評価!#REF!</definedName>
    <definedName name="___Ａ１５" localSheetId="21">#REF!</definedName>
    <definedName name="___Ａ１５">#REF!</definedName>
    <definedName name="___A16" localSheetId="21">[1]土地評価!#REF!</definedName>
    <definedName name="___A16">[1]土地評価!#REF!</definedName>
    <definedName name="___Ａ２" localSheetId="21">#REF!</definedName>
    <definedName name="___Ａ２">#REF!</definedName>
    <definedName name="___Ａ３" localSheetId="21">#REF!</definedName>
    <definedName name="___Ａ３">#REF!</definedName>
    <definedName name="___Ａ４" localSheetId="21">#REF!</definedName>
    <definedName name="___Ａ４">#REF!</definedName>
    <definedName name="___Ａ５" localSheetId="21">#REF!</definedName>
    <definedName name="___Ａ５">#REF!</definedName>
    <definedName name="___Ａ６" localSheetId="21">#REF!</definedName>
    <definedName name="___Ａ６">#REF!</definedName>
    <definedName name="___Ａ７" localSheetId="21">#REF!</definedName>
    <definedName name="___Ａ７">#REF!</definedName>
    <definedName name="___Ａ８" localSheetId="21">#REF!</definedName>
    <definedName name="___Ａ８">#REF!</definedName>
    <definedName name="___Ａ９" localSheetId="21">#REF!</definedName>
    <definedName name="___Ａ９">#REF!</definedName>
    <definedName name="___B16" localSheetId="21">[2]総括表!#REF!</definedName>
    <definedName name="___B16">[2]総括表!#REF!</definedName>
    <definedName name="___B6">[1]土地評価!$H$175</definedName>
    <definedName name="___BOX1">#N/A</definedName>
    <definedName name="___BOX2">#N/A</definedName>
    <definedName name="___BOX3">#N/A</definedName>
    <definedName name="___DIR1">"リスト 9"</definedName>
    <definedName name="___I9" localSheetId="21">[2]総括表!#REF!</definedName>
    <definedName name="___I9">[2]総括表!#REF!</definedName>
    <definedName name="___Ｋ１" localSheetId="21">#REF!</definedName>
    <definedName name="___Ｋ１">#REF!</definedName>
    <definedName name="___Ｋ１０" localSheetId="21">#REF!</definedName>
    <definedName name="___Ｋ１０">#REF!</definedName>
    <definedName name="___Ｋ１１" localSheetId="21">#REF!</definedName>
    <definedName name="___Ｋ１１">#REF!</definedName>
    <definedName name="___Ｋ１２" localSheetId="21">#REF!</definedName>
    <definedName name="___Ｋ１２">#REF!</definedName>
    <definedName name="___Ｋ１３" localSheetId="21">#REF!</definedName>
    <definedName name="___Ｋ１３">#REF!</definedName>
    <definedName name="___Ｋ１４" localSheetId="21">#REF!</definedName>
    <definedName name="___Ｋ１４">#REF!</definedName>
    <definedName name="___Ｋ１５" localSheetId="21">#REF!</definedName>
    <definedName name="___Ｋ１５">#REF!</definedName>
    <definedName name="___Ｋ１６" localSheetId="21">#REF!</definedName>
    <definedName name="___Ｋ１６">#REF!</definedName>
    <definedName name="___Ｋ２" localSheetId="21">#REF!</definedName>
    <definedName name="___Ｋ２">#REF!</definedName>
    <definedName name="___Ｋ３" localSheetId="21">#REF!</definedName>
    <definedName name="___Ｋ３">#REF!</definedName>
    <definedName name="___Ｋ４" localSheetId="21">#REF!</definedName>
    <definedName name="___Ｋ４">#REF!</definedName>
    <definedName name="___Ｋ５" localSheetId="21">#REF!</definedName>
    <definedName name="___Ｋ５">#REF!</definedName>
    <definedName name="___Ｋ６" localSheetId="21">#REF!</definedName>
    <definedName name="___Ｋ６">#REF!</definedName>
    <definedName name="___Ｋ７" localSheetId="21">#REF!</definedName>
    <definedName name="___Ｋ７">#REF!</definedName>
    <definedName name="___Ｋ８" localSheetId="21">#REF!</definedName>
    <definedName name="___Ｋ８">#REF!</definedName>
    <definedName name="___Ｋ９" localSheetId="21">#REF!</definedName>
    <definedName name="___Ｋ９">#REF!</definedName>
    <definedName name="___PRN2" localSheetId="21">#REF!</definedName>
    <definedName name="___PRN2">#REF!</definedName>
    <definedName name="___Ｔ１" localSheetId="21">#REF!</definedName>
    <definedName name="___Ｔ１">#REF!</definedName>
    <definedName name="___Ｔ１０" localSheetId="21">#REF!</definedName>
    <definedName name="___Ｔ１０">#REF!</definedName>
    <definedName name="___Ｔ１１" localSheetId="21">#REF!</definedName>
    <definedName name="___Ｔ１１">#REF!</definedName>
    <definedName name="___Ｔ１２" localSheetId="21">#REF!</definedName>
    <definedName name="___Ｔ１２">#REF!</definedName>
    <definedName name="___Ｔ１３" localSheetId="21">#REF!</definedName>
    <definedName name="___Ｔ１３">#REF!</definedName>
    <definedName name="___Ｔ１４" localSheetId="21">#REF!</definedName>
    <definedName name="___Ｔ１４">#REF!</definedName>
    <definedName name="___Ｔ１５" localSheetId="21">#REF!</definedName>
    <definedName name="___Ｔ１５">#REF!</definedName>
    <definedName name="___Ｔ１６" localSheetId="21">#REF!</definedName>
    <definedName name="___Ｔ１６">#REF!</definedName>
    <definedName name="___Ｔ２" localSheetId="21">#REF!</definedName>
    <definedName name="___Ｔ２">#REF!</definedName>
    <definedName name="___Ｔ３" localSheetId="21">#REF!</definedName>
    <definedName name="___Ｔ３">#REF!</definedName>
    <definedName name="___Ｔ４" localSheetId="21">#REF!</definedName>
    <definedName name="___Ｔ４">#REF!</definedName>
    <definedName name="___Ｔ５" localSheetId="21">#REF!</definedName>
    <definedName name="___Ｔ５">#REF!</definedName>
    <definedName name="___Ｔ６" localSheetId="21">#REF!</definedName>
    <definedName name="___Ｔ６">#REF!</definedName>
    <definedName name="___Ｔ７" localSheetId="21">#REF!</definedName>
    <definedName name="___Ｔ７">#REF!</definedName>
    <definedName name="___Ｔ８" localSheetId="21">#REF!</definedName>
    <definedName name="___Ｔ８">#REF!</definedName>
    <definedName name="___Ｔ９" localSheetId="21">#REF!</definedName>
    <definedName name="___Ｔ９">#REF!</definedName>
    <definedName name="__Ａ１" localSheetId="21">#REF!</definedName>
    <definedName name="__Ａ１">#REF!</definedName>
    <definedName name="__Ａ１０" localSheetId="21">#REF!</definedName>
    <definedName name="__Ａ１０">#REF!</definedName>
    <definedName name="__Ａ１１" localSheetId="21">#REF!</definedName>
    <definedName name="__Ａ１１">#REF!</definedName>
    <definedName name="__Ａ１２" localSheetId="21">#REF!</definedName>
    <definedName name="__Ａ１２">#REF!</definedName>
    <definedName name="__Ａ１３" localSheetId="21">#REF!</definedName>
    <definedName name="__Ａ１３">#REF!</definedName>
    <definedName name="__A14" localSheetId="21">[1]土地評価!#REF!</definedName>
    <definedName name="__A14">[1]土地評価!#REF!</definedName>
    <definedName name="__Ａ１５" localSheetId="21">#REF!</definedName>
    <definedName name="__Ａ１５">#REF!</definedName>
    <definedName name="__A16" localSheetId="21">[1]土地評価!#REF!</definedName>
    <definedName name="__A16">[1]土地評価!#REF!</definedName>
    <definedName name="__Ａ２" localSheetId="21">#REF!</definedName>
    <definedName name="__Ａ２">#REF!</definedName>
    <definedName name="__Ａ３" localSheetId="21">#REF!</definedName>
    <definedName name="__Ａ３">#REF!</definedName>
    <definedName name="__Ａ４" localSheetId="21">#REF!</definedName>
    <definedName name="__Ａ４">#REF!</definedName>
    <definedName name="__Ａ５" localSheetId="21">#REF!</definedName>
    <definedName name="__Ａ５">#REF!</definedName>
    <definedName name="__Ａ６" localSheetId="21">#REF!</definedName>
    <definedName name="__Ａ６">#REF!</definedName>
    <definedName name="__Ａ７" localSheetId="21">#REF!</definedName>
    <definedName name="__Ａ７">#REF!</definedName>
    <definedName name="__Ａ８" localSheetId="21">#REF!</definedName>
    <definedName name="__Ａ８">#REF!</definedName>
    <definedName name="__Ａ９" localSheetId="21">#REF!</definedName>
    <definedName name="__Ａ９">#REF!</definedName>
    <definedName name="__B16" localSheetId="21">[2]総括表!#REF!</definedName>
    <definedName name="__B16">[2]総括表!#REF!</definedName>
    <definedName name="__B6">[1]土地評価!$H$175</definedName>
    <definedName name="__BOX1">#N/A</definedName>
    <definedName name="__BOX2">#N/A</definedName>
    <definedName name="__BOX3">#N/A</definedName>
    <definedName name="__DIR1">"リスト 9"</definedName>
    <definedName name="__I9" localSheetId="21">[2]総括表!#REF!</definedName>
    <definedName name="__I9">[2]総括表!#REF!</definedName>
    <definedName name="__Ｋ１" localSheetId="21">#REF!</definedName>
    <definedName name="__Ｋ１">#REF!</definedName>
    <definedName name="__Ｋ１０" localSheetId="21">#REF!</definedName>
    <definedName name="__Ｋ１０">#REF!</definedName>
    <definedName name="__Ｋ１１" localSheetId="21">#REF!</definedName>
    <definedName name="__Ｋ１１">#REF!</definedName>
    <definedName name="__Ｋ１２" localSheetId="21">#REF!</definedName>
    <definedName name="__Ｋ１２">#REF!</definedName>
    <definedName name="__Ｋ１３" localSheetId="21">#REF!</definedName>
    <definedName name="__Ｋ１３">#REF!</definedName>
    <definedName name="__Ｋ１４" localSheetId="21">#REF!</definedName>
    <definedName name="__Ｋ１４">#REF!</definedName>
    <definedName name="__Ｋ１５" localSheetId="21">#REF!</definedName>
    <definedName name="__Ｋ１５">#REF!</definedName>
    <definedName name="__Ｋ１６" localSheetId="21">#REF!</definedName>
    <definedName name="__Ｋ１６">#REF!</definedName>
    <definedName name="__Ｋ２" localSheetId="21">#REF!</definedName>
    <definedName name="__Ｋ２">#REF!</definedName>
    <definedName name="__Ｋ３" localSheetId="21">#REF!</definedName>
    <definedName name="__Ｋ３">#REF!</definedName>
    <definedName name="__Ｋ４" localSheetId="21">#REF!</definedName>
    <definedName name="__Ｋ４">#REF!</definedName>
    <definedName name="__Ｋ５" localSheetId="21">#REF!</definedName>
    <definedName name="__Ｋ５">#REF!</definedName>
    <definedName name="__Ｋ６" localSheetId="21">#REF!</definedName>
    <definedName name="__Ｋ６">#REF!</definedName>
    <definedName name="__Ｋ７" localSheetId="21">#REF!</definedName>
    <definedName name="__Ｋ７">#REF!</definedName>
    <definedName name="__Ｋ８" localSheetId="21">#REF!</definedName>
    <definedName name="__Ｋ８">#REF!</definedName>
    <definedName name="__Ｋ９" localSheetId="21">#REF!</definedName>
    <definedName name="__Ｋ９">#REF!</definedName>
    <definedName name="__PRN2" localSheetId="21">#REF!</definedName>
    <definedName name="__PRN2">#REF!</definedName>
    <definedName name="__Ｔ１" localSheetId="21">#REF!</definedName>
    <definedName name="__Ｔ１">#REF!</definedName>
    <definedName name="__Ｔ１０" localSheetId="21">#REF!</definedName>
    <definedName name="__Ｔ１０">#REF!</definedName>
    <definedName name="__Ｔ１１" localSheetId="21">#REF!</definedName>
    <definedName name="__Ｔ１１">#REF!</definedName>
    <definedName name="__Ｔ１２" localSheetId="21">#REF!</definedName>
    <definedName name="__Ｔ１２">#REF!</definedName>
    <definedName name="__Ｔ１３" localSheetId="21">#REF!</definedName>
    <definedName name="__Ｔ１３">#REF!</definedName>
    <definedName name="__Ｔ１４" localSheetId="21">#REF!</definedName>
    <definedName name="__Ｔ１４">#REF!</definedName>
    <definedName name="__Ｔ１５" localSheetId="21">#REF!</definedName>
    <definedName name="__Ｔ１５">#REF!</definedName>
    <definedName name="__Ｔ１６" localSheetId="21">#REF!</definedName>
    <definedName name="__Ｔ１６">#REF!</definedName>
    <definedName name="__Ｔ２" localSheetId="21">#REF!</definedName>
    <definedName name="__Ｔ２">#REF!</definedName>
    <definedName name="__Ｔ３" localSheetId="21">#REF!</definedName>
    <definedName name="__Ｔ３">#REF!</definedName>
    <definedName name="__Ｔ４" localSheetId="21">#REF!</definedName>
    <definedName name="__Ｔ４">#REF!</definedName>
    <definedName name="__Ｔ５" localSheetId="21">#REF!</definedName>
    <definedName name="__Ｔ５">#REF!</definedName>
    <definedName name="__Ｔ６" localSheetId="21">#REF!</definedName>
    <definedName name="__Ｔ６">#REF!</definedName>
    <definedName name="__Ｔ７" localSheetId="21">#REF!</definedName>
    <definedName name="__Ｔ７">#REF!</definedName>
    <definedName name="__Ｔ８" localSheetId="21">#REF!</definedName>
    <definedName name="__Ｔ８">#REF!</definedName>
    <definedName name="__Ｔ９" localSheetId="21">#REF!</definedName>
    <definedName name="__Ｔ９">#REF!</definedName>
    <definedName name="_1_実行">#N/A</definedName>
    <definedName name="_1P">#N/A</definedName>
    <definedName name="_1ﾌｫﾝﾄのﾄﾞｯﾄ数">#N/A</definedName>
    <definedName name="_2_取消">#N/A</definedName>
    <definedName name="_2_取消_______">#N/A</definedName>
    <definedName name="_28_1" localSheetId="21">#REF!</definedName>
    <definedName name="_28_1">#REF!</definedName>
    <definedName name="_2P" localSheetId="3">#REF!</definedName>
    <definedName name="_2P" localSheetId="7">#REF!</definedName>
    <definedName name="_2P" localSheetId="14">#REF!</definedName>
    <definedName name="_2P" localSheetId="16">#REF!</definedName>
    <definedName name="_2P" localSheetId="21">#REF!</definedName>
    <definedName name="_2P">#REF!</definedName>
    <definedName name="_A" localSheetId="3">#REF!</definedName>
    <definedName name="_A" localSheetId="7">#REF!</definedName>
    <definedName name="_A" localSheetId="14">#REF!</definedName>
    <definedName name="_A" localSheetId="16">#REF!</definedName>
    <definedName name="_A" localSheetId="21">#REF!</definedName>
    <definedName name="_A">#REF!</definedName>
    <definedName name="_Ａ１" localSheetId="21">#REF!</definedName>
    <definedName name="_Ａ１">#REF!</definedName>
    <definedName name="_Ａ１０" localSheetId="23">#REF!</definedName>
    <definedName name="_Ａ１１" localSheetId="23">#REF!</definedName>
    <definedName name="_Ａ１２" localSheetId="23">#REF!</definedName>
    <definedName name="_Ａ１３" localSheetId="23">#REF!</definedName>
    <definedName name="_A14" localSheetId="23">[1]土地評価!#REF!</definedName>
    <definedName name="_Ａ１５" localSheetId="23">#REF!</definedName>
    <definedName name="_A16" localSheetId="23">[1]土地評価!#REF!</definedName>
    <definedName name="_Ａ２" localSheetId="21">#REF!</definedName>
    <definedName name="_Ａ２">#REF!</definedName>
    <definedName name="_Ａ３" localSheetId="21">#REF!</definedName>
    <definedName name="_Ａ３">#REF!</definedName>
    <definedName name="_Ａ４" localSheetId="23">#REF!</definedName>
    <definedName name="_Ａ５" localSheetId="21">#REF!</definedName>
    <definedName name="_Ａ５">#REF!</definedName>
    <definedName name="_Ａ６" localSheetId="21">#REF!</definedName>
    <definedName name="_Ａ６">#REF!</definedName>
    <definedName name="_Ａ７" localSheetId="23">#REF!</definedName>
    <definedName name="_Ａ８" localSheetId="23">#REF!</definedName>
    <definedName name="_Ａ９" localSheetId="23">#REF!</definedName>
    <definedName name="_B" localSheetId="3">#REF!</definedName>
    <definedName name="_B" localSheetId="7">#REF!</definedName>
    <definedName name="_B" localSheetId="14">#REF!</definedName>
    <definedName name="_B" localSheetId="16">#REF!</definedName>
    <definedName name="_B" localSheetId="21">#REF!</definedName>
    <definedName name="_B">#REF!</definedName>
    <definedName name="_B16" localSheetId="23">[2]総括表!#REF!</definedName>
    <definedName name="_B6">[1]土地評価!$H$175</definedName>
    <definedName name="_BOX1">#N/A</definedName>
    <definedName name="_BOX2">#N/A</definedName>
    <definedName name="_BOX3">#N/A</definedName>
    <definedName name="_DIR1">"リスト 9"</definedName>
    <definedName name="_fan1">[3]設備電力!$C$96</definedName>
    <definedName name="_Fill" localSheetId="21" hidden="1">#REF!</definedName>
    <definedName name="_Fill" hidden="1">#REF!</definedName>
    <definedName name="_Gac2" localSheetId="3">#REF!</definedName>
    <definedName name="_Gac2" localSheetId="7">#REF!</definedName>
    <definedName name="_Gac2" localSheetId="14">#REF!</definedName>
    <definedName name="_Gac2" localSheetId="16">#REF!</definedName>
    <definedName name="_Gac2" localSheetId="21">#REF!</definedName>
    <definedName name="_Gac2">#REF!</definedName>
    <definedName name="_Gfd2" localSheetId="3">#REF!</definedName>
    <definedName name="_Gfd2" localSheetId="7">#REF!</definedName>
    <definedName name="_Gfd2" localSheetId="14">#REF!</definedName>
    <definedName name="_Gfd2" localSheetId="16">#REF!</definedName>
    <definedName name="_Gfd2" localSheetId="21">#REF!</definedName>
    <definedName name="_Gfd2">#REF!</definedName>
    <definedName name="_GOTO_印刷設定_">#N/A</definedName>
    <definedName name="_I9" localSheetId="23">[2]総括表!#REF!</definedName>
    <definedName name="_Ｋ１" localSheetId="21">#REF!</definedName>
    <definedName name="_Ｋ１">#REF!</definedName>
    <definedName name="_Ｋ１０" localSheetId="23">#REF!</definedName>
    <definedName name="_Ｋ１１" localSheetId="23">#REF!</definedName>
    <definedName name="_Ｋ１２" localSheetId="23">#REF!</definedName>
    <definedName name="_Ｋ１３" localSheetId="23">#REF!</definedName>
    <definedName name="_Ｋ１４" localSheetId="23">#REF!</definedName>
    <definedName name="_Ｋ１５" localSheetId="23">#REF!</definedName>
    <definedName name="_Ｋ１６" localSheetId="23">#REF!</definedName>
    <definedName name="_Ｋ２" localSheetId="21">#REF!</definedName>
    <definedName name="_Ｋ２">#REF!</definedName>
    <definedName name="_Ｋ３" localSheetId="21">#REF!</definedName>
    <definedName name="_Ｋ３">#REF!</definedName>
    <definedName name="_Ｋ４" localSheetId="23">#REF!</definedName>
    <definedName name="_Ｋ５" localSheetId="21">#REF!</definedName>
    <definedName name="_Ｋ５">#REF!</definedName>
    <definedName name="_Ｋ６" localSheetId="21">#REF!</definedName>
    <definedName name="_Ｋ６">#REF!</definedName>
    <definedName name="_Ｋ７" localSheetId="23">#REF!</definedName>
    <definedName name="_Ｋ８" localSheetId="23">#REF!</definedName>
    <definedName name="_Ｋ９" localSheetId="23">#REF!</definedName>
    <definedName name="_Key1" localSheetId="3" hidden="1">#REF!</definedName>
    <definedName name="_Key1" localSheetId="7" hidden="1">#REF!</definedName>
    <definedName name="_Key1" localSheetId="14" hidden="1">#REF!</definedName>
    <definedName name="_Key1" localSheetId="16" hidden="1">#REF!</definedName>
    <definedName name="_Key1" localSheetId="21" hidden="1">#REF!</definedName>
    <definedName name="_Key1" localSheetId="22" hidden="1">#REF!</definedName>
    <definedName name="_Key1" localSheetId="23" hidden="1">#REF!</definedName>
    <definedName name="_Key1" hidden="1">#REF!</definedName>
    <definedName name="_Key2" localSheetId="3" hidden="1">#REF!</definedName>
    <definedName name="_Key2" localSheetId="7" hidden="1">#REF!</definedName>
    <definedName name="_Key2" localSheetId="14" hidden="1">#REF!</definedName>
    <definedName name="_Key2" localSheetId="16" hidden="1">#REF!</definedName>
    <definedName name="_Key2" localSheetId="21" hidden="1">#REF!</definedName>
    <definedName name="_Key2" localSheetId="22" hidden="1">#REF!</definedName>
    <definedName name="_Key2" localSheetId="23" hidden="1">#REF!</definedName>
    <definedName name="_Key2" hidden="1">#REF!</definedName>
    <definedName name="_Ld1">[4]設備電力!$H$13</definedName>
    <definedName name="_Ld2">[4]設備電力!$H$39</definedName>
    <definedName name="_Ld3">[3]設備電力!$J$35</definedName>
    <definedName name="_Ld5">[3]設備電力!$J$44</definedName>
    <definedName name="_Ld6">[4]設備電力!$H$70</definedName>
    <definedName name="_Ld8">[4]設備電力!$H$78</definedName>
    <definedName name="_Ld9">[3]設備電力!$J$82</definedName>
    <definedName name="_LET_ﾎﾞｯｸｽ_1_ST">#N/A</definedName>
    <definedName name="_LET_ﾎﾞｯｸｽ1___">#N/A</definedName>
    <definedName name="_LET_ﾎﾞｯｸｽ2___">#N/A</definedName>
    <definedName name="_mav2" localSheetId="3">#REF!</definedName>
    <definedName name="_mav2" localSheetId="7">#REF!</definedName>
    <definedName name="_mav2" localSheetId="14">#REF!</definedName>
    <definedName name="_mav2" localSheetId="16">#REF!</definedName>
    <definedName name="_mav2" localSheetId="21">#REF!</definedName>
    <definedName name="_mav2">#REF!</definedName>
    <definedName name="_NAME_">#N/A</definedName>
    <definedName name="_O_1">#N/A</definedName>
    <definedName name="_O_2">#N/A</definedName>
    <definedName name="_O_3">#N/A</definedName>
    <definedName name="_Order1" hidden="1">255</definedName>
    <definedName name="_Order2" hidden="1">255</definedName>
    <definedName name="_PRN2" localSheetId="21">#REF!</definedName>
    <definedName name="_PRN2">#REF!</definedName>
    <definedName name="_R_1_">#N/A</definedName>
    <definedName name="_RNCﾏｸﾛ_BB2000.">#N/A</definedName>
    <definedName name="_RNCﾒｲﾝﾏｸﾛ_BB21">#N/A</definedName>
    <definedName name="_RUAH5..AI8__RU">#N/A</definedName>
    <definedName name="_Sort" localSheetId="3" hidden="1">#REF!</definedName>
    <definedName name="_Sort" localSheetId="7" hidden="1">#REF!</definedName>
    <definedName name="_Sort" localSheetId="14" hidden="1">#REF!</definedName>
    <definedName name="_Sort" localSheetId="16" hidden="1">#REF!</definedName>
    <definedName name="_Sort" localSheetId="21" hidden="1">#REF!</definedName>
    <definedName name="_Sort" localSheetId="22" hidden="1">#REF!</definedName>
    <definedName name="_Sort" localSheetId="23" hidden="1">#REF!</definedName>
    <definedName name="_Sort" hidden="1">#REF!</definedName>
    <definedName name="_Ｔ１" localSheetId="21">#REF!</definedName>
    <definedName name="_Ｔ１">#REF!</definedName>
    <definedName name="_Ｔ１０" localSheetId="23">#REF!</definedName>
    <definedName name="_Ｔ１１" localSheetId="23">#REF!</definedName>
    <definedName name="_Ｔ１２" localSheetId="23">#REF!</definedName>
    <definedName name="_Ｔ１３" localSheetId="23">#REF!</definedName>
    <definedName name="_Ｔ１４" localSheetId="23">#REF!</definedName>
    <definedName name="_Ｔ１５" localSheetId="23">#REF!</definedName>
    <definedName name="_Ｔ１６" localSheetId="23">#REF!</definedName>
    <definedName name="_Ｔ２" localSheetId="21">#REF!</definedName>
    <definedName name="_Ｔ２">#REF!</definedName>
    <definedName name="_Ｔ３" localSheetId="21">#REF!</definedName>
    <definedName name="_Ｔ３">#REF!</definedName>
    <definedName name="_Ｔ４" localSheetId="23">#REF!</definedName>
    <definedName name="_Ｔ５" localSheetId="21">#REF!</definedName>
    <definedName name="_Ｔ５">#REF!</definedName>
    <definedName name="_Ｔ６" localSheetId="21">#REF!</definedName>
    <definedName name="_Ｔ６">#REF!</definedName>
    <definedName name="_Ｔ７" localSheetId="23">#REF!</definedName>
    <definedName name="_Ｔ８" localSheetId="23">#REF!</definedName>
    <definedName name="_Ｔ９" localSheetId="23">#REF!</definedName>
    <definedName name="_Y_1_">#N/A</definedName>
    <definedName name="_ｷｶｲｿﾝ">#N/A</definedName>
    <definedName name="_ｼﾞﾄﾞｳ">#N/A</definedName>
    <definedName name="_ｼﾞﾝｹﾝ">#N/A</definedName>
    <definedName name="_ｽﾀ_1">#N/A</definedName>
    <definedName name="_ﾌｫﾝﾄｻｲｽﾞ">#N/A</definedName>
    <definedName name="_ﾌｯﾀ印刷">#N/A</definedName>
    <definedName name="_ﾌｯﾀ文字">#N/A</definedName>
    <definedName name="_ﾌﾟﾘﾝﾀのDPI数">#N/A</definedName>
    <definedName name="_ﾍｯﾀﾞ印刷">#N/A</definedName>
    <definedName name="_ﾍｯﾀﾞ印字">#N/A</definedName>
    <definedName name="_ﾍｯﾀﾞ文字">#N/A</definedName>
    <definedName name="_ﾒｲｼｮｳ">#N/A</definedName>
    <definedName name="_印刷時挿入行数">#N/A</definedName>
    <definedName name="_印刷範囲">#N/A</definedName>
    <definedName name="_下余白">#N/A</definedName>
    <definedName name="_行__ﾋﾟｯﾁ">#N/A</definedName>
    <definedName name="_行__ﾋﾟｯﾁ__">#N/A</definedName>
    <definedName name="_行_ﾋﾟｯﾁ">#N/A</definedName>
    <definedName name="_行ﾋﾟｯﾁ">#N/A</definedName>
    <definedName name="_行末位置">#N/A</definedName>
    <definedName name="_左余白">#N/A</definedName>
    <definedName name="_上余白">#N/A</definedName>
    <definedName name="_文字ﾋﾟｯﾁ">#N/A</definedName>
    <definedName name="_文字ﾋﾟｯﾁ__">#N/A</definedName>
    <definedName name="_頁行数">#N/A</definedName>
    <definedName name="_用紙横長__MM_">#N/A</definedName>
    <definedName name="_用紙縦長__MM_">#N/A</definedName>
    <definedName name="\0" localSheetId="21">#REF!</definedName>
    <definedName name="\0">#REF!</definedName>
    <definedName name="\A" localSheetId="3">#REF!</definedName>
    <definedName name="\A" localSheetId="7">#REF!</definedName>
    <definedName name="\A" localSheetId="14">#REF!</definedName>
    <definedName name="\A" localSheetId="16">#REF!</definedName>
    <definedName name="\A" localSheetId="21">#REF!</definedName>
    <definedName name="\a" localSheetId="22">#REF!</definedName>
    <definedName name="\a" localSheetId="23">#REF!</definedName>
    <definedName name="\A">#REF!</definedName>
    <definedName name="\A_\0">#N/A</definedName>
    <definedName name="\B" localSheetId="3">#REF!</definedName>
    <definedName name="\B" localSheetId="7">#REF!</definedName>
    <definedName name="\B" localSheetId="14">#REF!</definedName>
    <definedName name="\B" localSheetId="16">#REF!</definedName>
    <definedName name="\B" localSheetId="21">#REF!</definedName>
    <definedName name="\b" localSheetId="22">#N/A</definedName>
    <definedName name="\b" localSheetId="23">#N/A</definedName>
    <definedName name="\B">#REF!</definedName>
    <definedName name="\C" localSheetId="3">#REF!</definedName>
    <definedName name="\C" localSheetId="7">#REF!</definedName>
    <definedName name="\C" localSheetId="14">#REF!</definedName>
    <definedName name="\C" localSheetId="16">#REF!</definedName>
    <definedName name="\C" localSheetId="21">#REF!</definedName>
    <definedName name="\c" localSheetId="22">#N/A</definedName>
    <definedName name="\c" localSheetId="23">#N/A</definedName>
    <definedName name="\C">#REF!</definedName>
    <definedName name="\d">#N/A</definedName>
    <definedName name="\e">#N/A</definedName>
    <definedName name="\f">#N/A</definedName>
    <definedName name="\g" localSheetId="21">#REF!</definedName>
    <definedName name="\g">#REF!</definedName>
    <definedName name="\h">#N/A</definedName>
    <definedName name="\j" localSheetId="21">#REF!</definedName>
    <definedName name="\j">#REF!</definedName>
    <definedName name="\m">#N/A</definedName>
    <definedName name="\n" localSheetId="21">#REF!</definedName>
    <definedName name="\n">#REF!</definedName>
    <definedName name="\o">#N/A</definedName>
    <definedName name="\p" localSheetId="21">#REF!</definedName>
    <definedName name="\p" localSheetId="23">#REF!</definedName>
    <definedName name="\p">#REF!</definedName>
    <definedName name="\p2">[5]対標設置!$K$1</definedName>
    <definedName name="\q">#N/A</definedName>
    <definedName name="\r">#N/A</definedName>
    <definedName name="\s">#N/A</definedName>
    <definedName name="\t" localSheetId="21">#REF!</definedName>
    <definedName name="\t">#REF!</definedName>
    <definedName name="\u">#N/A</definedName>
    <definedName name="\v">#N/A</definedName>
    <definedName name="\x">#N/A</definedName>
    <definedName name="\y">#N/A</definedName>
    <definedName name="\z">#N/A</definedName>
    <definedName name="①" localSheetId="21">#REF!</definedName>
    <definedName name="①">#REF!</definedName>
    <definedName name="②" localSheetId="21">#REF!</definedName>
    <definedName name="②">#REF!</definedName>
    <definedName name="②ダッシュ" localSheetId="21">#REF!</definedName>
    <definedName name="②ダッシュ">#REF!</definedName>
    <definedName name="③" localSheetId="21">#REF!</definedName>
    <definedName name="③">#REF!</definedName>
    <definedName name="④" localSheetId="21">#REF!</definedName>
    <definedName name="④">#REF!</definedName>
    <definedName name="④ダッシュ" localSheetId="21">#REF!</definedName>
    <definedName name="④ダッシュ">#REF!</definedName>
    <definedName name="⑤" localSheetId="21">#REF!</definedName>
    <definedName name="⑤">#REF!</definedName>
    <definedName name="⑥" localSheetId="21">#REF!</definedName>
    <definedName name="⑥">#REF!</definedName>
    <definedName name="⑦" localSheetId="21">#REF!</definedName>
    <definedName name="⑦">#REF!</definedName>
    <definedName name="⑧" localSheetId="21">#REF!</definedName>
    <definedName name="⑧">#REF!</definedName>
    <definedName name="⑨" localSheetId="21">#REF!</definedName>
    <definedName name="⑨">#REF!</definedName>
    <definedName name="⑩" localSheetId="21">#REF!</definedName>
    <definedName name="⑩">#REF!</definedName>
    <definedName name="⑪" localSheetId="21">#REF!</definedName>
    <definedName name="⑪">#REF!</definedName>
    <definedName name="A" localSheetId="22">#REF!</definedName>
    <definedName name="A" localSheetId="23">#REF!</definedName>
    <definedName name="a">'[6]プラズマ用灰量計算（低質ごみ）'!$D$37</definedName>
    <definedName name="A1_" localSheetId="21">#REF!</definedName>
    <definedName name="A1_">#REF!</definedName>
    <definedName name="A10_" localSheetId="21">[7]土地評価!#REF!</definedName>
    <definedName name="A10_" localSheetId="23">[7]土地評価!#REF!</definedName>
    <definedName name="A10_">[7]土地評価!#REF!</definedName>
    <definedName name="A11_" localSheetId="21">[7]土地評価!#REF!</definedName>
    <definedName name="A11_" localSheetId="23">[7]土地評価!#REF!</definedName>
    <definedName name="A11_">[7]土地評価!#REF!</definedName>
    <definedName name="A12_" localSheetId="21">[7]土地評価!#REF!</definedName>
    <definedName name="A12_" localSheetId="23">[7]土地評価!#REF!</definedName>
    <definedName name="A12_">[7]土地評価!#REF!</definedName>
    <definedName name="A13_" localSheetId="21">[7]土地評価!#REF!</definedName>
    <definedName name="A13_" localSheetId="23">[7]土地評価!#REF!</definedName>
    <definedName name="A13_">[7]土地評価!#REF!</definedName>
    <definedName name="A14_" localSheetId="21">[7]土地評価!#REF!</definedName>
    <definedName name="A14_" localSheetId="23">[7]土地評価!#REF!</definedName>
    <definedName name="A14_">[7]土地評価!#REF!</definedName>
    <definedName name="A15_" localSheetId="21">[7]土地評価!#REF!</definedName>
    <definedName name="A15_" localSheetId="23">[7]土地評価!#REF!</definedName>
    <definedName name="A15_">[7]土地評価!#REF!</definedName>
    <definedName name="A16_" localSheetId="21">[7]土地評価!#REF!</definedName>
    <definedName name="A16_" localSheetId="23">[7]土地評価!#REF!</definedName>
    <definedName name="A16_">[7]土地評価!#REF!</definedName>
    <definedName name="A2_">[7]土地評価!$H$87</definedName>
    <definedName name="A3_">[7]土地評価!$H$109</definedName>
    <definedName name="A4_">[7]土地評価!$H$131</definedName>
    <definedName name="A5_">[7]土地評価!$H$153</definedName>
    <definedName name="A6_">[7]土地評価!$H$175</definedName>
    <definedName name="A7_">[7]土地評価!$H$197</definedName>
    <definedName name="A8_" localSheetId="21">[7]土地評価!#REF!</definedName>
    <definedName name="A8_" localSheetId="23">[7]土地評価!#REF!</definedName>
    <definedName name="A8_">[7]土地評価!#REF!</definedName>
    <definedName name="A9_" localSheetId="21">[7]土地評価!#REF!</definedName>
    <definedName name="A9_" localSheetId="23">[7]土地評価!#REF!</definedName>
    <definedName name="A9_">[7]土地評価!#REF!</definedName>
    <definedName name="aa" localSheetId="21">#REF!</definedName>
    <definedName name="aa" localSheetId="23">#REF!</definedName>
    <definedName name="aa">#REF!</definedName>
    <definedName name="ABA" localSheetId="21">#REF!</definedName>
    <definedName name="ABA">#REF!</definedName>
    <definedName name="alkali">[3]寸法計画と薬剤使用量!$C$121</definedName>
    <definedName name="alkali1">[8]寸法計画!$C$117</definedName>
    <definedName name="anscount" hidden="1">1</definedName>
    <definedName name="aw">[9]土地評価!$H$197</definedName>
    <definedName name="b">'[6]プラズマ用灰量計算（低質ごみ）'!$D$38</definedName>
    <definedName name="BA_1">[3]設備電力!$F$2</definedName>
    <definedName name="BAforACsilo">[3]設備電力!$J$57</definedName>
    <definedName name="BH">[4]寸法計画!$D$2</definedName>
    <definedName name="blower常用数量">[3]設備電力!$J$64</definedName>
    <definedName name="blower予備数量">[3]設備電力!$J$65</definedName>
    <definedName name="BOX">#N/A</definedName>
    <definedName name="CAL">#N/A</definedName>
    <definedName name="CEL">#N/A</definedName>
    <definedName name="CELL">#N/A</definedName>
    <definedName name="CHK">#N/A</definedName>
    <definedName name="comp数量">[3]設備電力!$J$7</definedName>
    <definedName name="COU">#N/A</definedName>
    <definedName name="d">'[6]プラズマ用灰量計算（低質ごみ）'!$D$10</definedName>
    <definedName name="DAT">#N/A</definedName>
    <definedName name="Data" localSheetId="3">#REF!</definedName>
    <definedName name="Data" localSheetId="7">#REF!</definedName>
    <definedName name="Data" localSheetId="14">#REF!</definedName>
    <definedName name="Data" localSheetId="16">#REF!</definedName>
    <definedName name="Data" localSheetId="21">#REF!</definedName>
    <definedName name="Data">#REF!</definedName>
    <definedName name="_xlnm.Database" localSheetId="22">#REF!</definedName>
    <definedName name="_xlnm.Database" localSheetId="23">#REF!</definedName>
    <definedName name="_xlnm.Database">[10]組合人!$BJ$692:$BO$706</definedName>
    <definedName name="Database_MI">[10]組合人!$BJ$692:$BO$706</definedName>
    <definedName name="DataEnd" localSheetId="3">#REF!</definedName>
    <definedName name="DataEnd" localSheetId="7">#REF!</definedName>
    <definedName name="DataEnd" localSheetId="14">#REF!</definedName>
    <definedName name="DataEnd" localSheetId="16">#REF!</definedName>
    <definedName name="DataEnd" localSheetId="21">#REF!</definedName>
    <definedName name="DataEnd">#REF!</definedName>
    <definedName name="ｄｄ" localSheetId="21">#REF!</definedName>
    <definedName name="ｄｄ">#REF!</definedName>
    <definedName name="deg_K">[11]基本定数等!$C$18</definedName>
    <definedName name="DEL">#N/A</definedName>
    <definedName name="DEL_GO">#N/A</definedName>
    <definedName name="ｄｆｇｒｈｔ" localSheetId="21">#REF!</definedName>
    <definedName name="ｄｆｇｒｈｔ" localSheetId="23">#REF!</definedName>
    <definedName name="ｄｆｇｒｈｔ">#REF!</definedName>
    <definedName name="DH_し尿3" localSheetId="3">#REF!</definedName>
    <definedName name="DH_し尿3" localSheetId="7">#REF!</definedName>
    <definedName name="DH_し尿3" localSheetId="14">#REF!</definedName>
    <definedName name="DH_し尿3" localSheetId="16">#REF!</definedName>
    <definedName name="DH_し尿3" localSheetId="21">#REF!</definedName>
    <definedName name="DH_し尿3">#REF!</definedName>
    <definedName name="DH_し尿31" localSheetId="3">#REF!</definedName>
    <definedName name="DH_し尿31" localSheetId="7">#REF!</definedName>
    <definedName name="DH_し尿31" localSheetId="14">#REF!</definedName>
    <definedName name="DH_し尿31" localSheetId="16">#REF!</definedName>
    <definedName name="DH_し尿31" localSheetId="21">#REF!</definedName>
    <definedName name="DH_し尿31">#REF!</definedName>
    <definedName name="DH_し尿33" localSheetId="3">#REF!</definedName>
    <definedName name="DH_し尿33" localSheetId="7">#REF!</definedName>
    <definedName name="DH_し尿33" localSheetId="14">#REF!</definedName>
    <definedName name="DH_し尿33" localSheetId="16">#REF!</definedName>
    <definedName name="DH_し尿33" localSheetId="21">#REF!</definedName>
    <definedName name="DH_し尿33">#REF!</definedName>
    <definedName name="DMデータファイル作成" localSheetId="21">#REF!</definedName>
    <definedName name="DMデータファイル作成">#REF!</definedName>
    <definedName name="DN_K">#N/A</definedName>
    <definedName name="DOWK">#N/A</definedName>
    <definedName name="Dr" localSheetId="3">#REF!</definedName>
    <definedName name="Dr" localSheetId="7">#REF!</definedName>
    <definedName name="Dr" localSheetId="14">#REF!</definedName>
    <definedName name="Dr" localSheetId="16">#REF!</definedName>
    <definedName name="Dr" localSheetId="21">#REF!</definedName>
    <definedName name="Dr">#REF!</definedName>
    <definedName name="DrainTrap1">[3]設備電力!$C$19</definedName>
    <definedName name="DrainTrap数量">[3]設備電力!$J$21</definedName>
    <definedName name="DRIVE1">"ドロップ 10"</definedName>
    <definedName name="dryer数量">[3]設備電力!$J$25</definedName>
    <definedName name="Ds" localSheetId="3">#REF!</definedName>
    <definedName name="Ds" localSheetId="7">#REF!</definedName>
    <definedName name="Ds" localSheetId="14">#REF!</definedName>
    <definedName name="Ds" localSheetId="16">#REF!</definedName>
    <definedName name="Ds" localSheetId="21">#REF!</definedName>
    <definedName name="Ds">#REF!</definedName>
    <definedName name="e">'[6]プラズマ用灰量計算（低質ごみ）'!$D$11</definedName>
    <definedName name="EN_D">#N/A</definedName>
    <definedName name="END">#N/A</definedName>
    <definedName name="ERROR">#N/A</definedName>
    <definedName name="Excel_BuiltIn_Database">[10]組合人!$BJ$692:$BO$706</definedName>
    <definedName name="Excel_BuiltIn_Extract">[10]組合人!$BJ$713:$BO$713</definedName>
    <definedName name="_xlnm.Extract" localSheetId="22">#REF!</definedName>
    <definedName name="_xlnm.Extract" localSheetId="23">#REF!</definedName>
    <definedName name="_xlnm.Extract">[10]組合人!$BJ$713:$BO$713</definedName>
    <definedName name="Extract_MI">[10]組合人!$BJ$713:$BO$713</definedName>
    <definedName name="f">'[6]プラズマ用灰量計算（低質ごみ）'!$D$20</definedName>
    <definedName name="ｆｃ" localSheetId="21">#REF!</definedName>
    <definedName name="ｆｃ" localSheetId="23">#REF!</definedName>
    <definedName name="ｆｃ">#REF!</definedName>
    <definedName name="ｆｄｆｄｆｄ" localSheetId="21">#REF!</definedName>
    <definedName name="ｆｄｆｄｆｄ" localSheetId="23">#REF!</definedName>
    <definedName name="ｆｄｆｄｆｄ">#REF!</definedName>
    <definedName name="ｆｆｆ" localSheetId="3">#REF!</definedName>
    <definedName name="ｆｆｆ" localSheetId="16">#REF!</definedName>
    <definedName name="ｆｆｆ" localSheetId="21">#REF!</definedName>
    <definedName name="ｆｆｆ" localSheetId="22">#REF!</definedName>
    <definedName name="ｆｆｆ" localSheetId="23">#REF!</definedName>
    <definedName name="ｆｆｆ">#REF!</definedName>
    <definedName name="ｆｆｆｆ" localSheetId="21">#REF!</definedName>
    <definedName name="ｆｆｆｆ" localSheetId="23">#REF!</definedName>
    <definedName name="ｆｆｆｆ">#REF!</definedName>
    <definedName name="ｆｆｆｆｆ" localSheetId="21">#REF!</definedName>
    <definedName name="ｆｆｆｆｆ" localSheetId="23">#REF!</definedName>
    <definedName name="ｆｆｆｆｆ">#REF!</definedName>
    <definedName name="ｆｆｆｆｆｆ" localSheetId="21">#REF!</definedName>
    <definedName name="ｆｆｆｆｆｆ" localSheetId="23">#REF!</definedName>
    <definedName name="ｆｆｆｆｆｆ">#REF!</definedName>
    <definedName name="ｆｆｆｇｇｇｇｇ" localSheetId="21">#REF!</definedName>
    <definedName name="ｆｆｆｇｇｇｇｇ" localSheetId="23">#REF!</definedName>
    <definedName name="ｆｆｆｇｇｇｇｇ">#REF!</definedName>
    <definedName name="FH" localSheetId="21">#REF!</definedName>
    <definedName name="FH">#REF!</definedName>
    <definedName name="FID">#N/A</definedName>
    <definedName name="FOR_入力" localSheetId="21">#REF!</definedName>
    <definedName name="FOR_入力">#REF!</definedName>
    <definedName name="furusho" localSheetId="3">#REF!</definedName>
    <definedName name="furusho" localSheetId="7">#REF!</definedName>
    <definedName name="furusho" localSheetId="14">#REF!</definedName>
    <definedName name="furusho" localSheetId="16">#REF!</definedName>
    <definedName name="furusho" localSheetId="21">#REF!</definedName>
    <definedName name="furusho">#REF!</definedName>
    <definedName name="FY" localSheetId="21">#REF!</definedName>
    <definedName name="FY">#REF!</definedName>
    <definedName name="G" localSheetId="22">#REF!</definedName>
    <definedName name="G" localSheetId="23">#REF!</definedName>
    <definedName name="g">'[6]プラズマ用灰量計算（低質ごみ）'!$D$15</definedName>
    <definedName name="G1_">#N/A</definedName>
    <definedName name="Gac" localSheetId="3">#REF!</definedName>
    <definedName name="Gac" localSheetId="7">#REF!</definedName>
    <definedName name="Gac" localSheetId="14">#REF!</definedName>
    <definedName name="Gac" localSheetId="16">#REF!</definedName>
    <definedName name="Gac" localSheetId="21">#REF!</definedName>
    <definedName name="Gac">#REF!</definedName>
    <definedName name="Gad" localSheetId="3">#REF!</definedName>
    <definedName name="Gad" localSheetId="7">#REF!</definedName>
    <definedName name="Gad" localSheetId="14">#REF!</definedName>
    <definedName name="Gad" localSheetId="16">#REF!</definedName>
    <definedName name="Gad" localSheetId="21">#REF!</definedName>
    <definedName name="Gad">#REF!</definedName>
    <definedName name="Gadall" localSheetId="3">#REF!</definedName>
    <definedName name="Gadall" localSheetId="7">#REF!</definedName>
    <definedName name="Gadall" localSheetId="14">#REF!</definedName>
    <definedName name="Gadall" localSheetId="16">#REF!</definedName>
    <definedName name="Gadall" localSheetId="21">#REF!</definedName>
    <definedName name="Gadall">#REF!</definedName>
    <definedName name="Gadex" localSheetId="3">#REF!</definedName>
    <definedName name="Gadex" localSheetId="7">#REF!</definedName>
    <definedName name="Gadex" localSheetId="14">#REF!</definedName>
    <definedName name="Gadex" localSheetId="16">#REF!</definedName>
    <definedName name="Gadex" localSheetId="21">#REF!</definedName>
    <definedName name="Gadex">#REF!</definedName>
    <definedName name="Gf" localSheetId="3">#REF!</definedName>
    <definedName name="Gf" localSheetId="7">#REF!</definedName>
    <definedName name="Gf" localSheetId="14">#REF!</definedName>
    <definedName name="Gf" localSheetId="16">#REF!</definedName>
    <definedName name="Gf" localSheetId="21">#REF!</definedName>
    <definedName name="ｇｆ" localSheetId="22">#REF!</definedName>
    <definedName name="ｇｆ" localSheetId="23">#REF!</definedName>
    <definedName name="Gf">#REF!</definedName>
    <definedName name="Gfd" localSheetId="3">#REF!</definedName>
    <definedName name="Gfd" localSheetId="7">#REF!</definedName>
    <definedName name="Gfd" localSheetId="14">#REF!</definedName>
    <definedName name="Gfd" localSheetId="16">#REF!</definedName>
    <definedName name="Gfd" localSheetId="21">#REF!</definedName>
    <definedName name="Gfd">#REF!</definedName>
    <definedName name="Gfex" localSheetId="3">#REF!</definedName>
    <definedName name="Gfex" localSheetId="7">#REF!</definedName>
    <definedName name="Gfex" localSheetId="14">#REF!</definedName>
    <definedName name="Gfex" localSheetId="16">#REF!</definedName>
    <definedName name="Gfex" localSheetId="21">#REF!</definedName>
    <definedName name="Gfex">#REF!</definedName>
    <definedName name="ｇｆｔｒｔｒ" localSheetId="21">#REF!</definedName>
    <definedName name="ｇｆｔｒｔｒ" localSheetId="23">#REF!</definedName>
    <definedName name="ｇｆｔｒｔｒ">#REF!</definedName>
    <definedName name="GH" localSheetId="21">#REF!</definedName>
    <definedName name="GH">#REF!</definedName>
    <definedName name="Gmslct" localSheetId="3">#REF!</definedName>
    <definedName name="Gmslct" localSheetId="7">#REF!</definedName>
    <definedName name="Gmslct" localSheetId="14">#REF!</definedName>
    <definedName name="Gmslct" localSheetId="16">#REF!</definedName>
    <definedName name="Gmslct" localSheetId="21">#REF!</definedName>
    <definedName name="Gmslct">#REF!</definedName>
    <definedName name="GO">#N/A</definedName>
    <definedName name="ｇｒせｇれｙｈｔｒ" localSheetId="21">#REF!</definedName>
    <definedName name="ｇｒせｇれｙｈｔｒ" localSheetId="23">#REF!</definedName>
    <definedName name="ｇｒせｇれｙｈｔｒ">#REF!</definedName>
    <definedName name="h">'[6]プラズマ用灰量計算（低質ごみ）'!$D$28</definedName>
    <definedName name="H_20deg_10ata_W">[11]基本定数等!$C$21</definedName>
    <definedName name="H_20deg_3ata_W">[12]基本定数等!$C$22</definedName>
    <definedName name="H_20deg_air">[11]基本定数等!$C$19</definedName>
    <definedName name="H_3">[4]設備電力!$H$52</definedName>
    <definedName name="H_4">[4]設備電力!$H$57</definedName>
    <definedName name="H_7">[4]設備電力!$H$75</definedName>
    <definedName name="headm" localSheetId="21">[13]見積!#REF!</definedName>
    <definedName name="headm" localSheetId="23">[13]見積!#REF!</definedName>
    <definedName name="headm">[13]見積!#REF!</definedName>
    <definedName name="heater1">[3]設備電力!$C$99</definedName>
    <definedName name="heater数量">[3]設備電力!$J$100</definedName>
    <definedName name="HED">#N/A</definedName>
    <definedName name="ｈｆｇｔれｈｒｔ" localSheetId="21">#REF!</definedName>
    <definedName name="ｈｆｇｔれｈｒｔ" localSheetId="23">#REF!</definedName>
    <definedName name="ｈｆｇｔれｈｒｔ">#REF!</definedName>
    <definedName name="ｈｇ" localSheetId="21">#REF!</definedName>
    <definedName name="ｈｇ" localSheetId="23">#REF!</definedName>
    <definedName name="ｈｇ">#REF!</definedName>
    <definedName name="hoist1">[3]設備電力!$C$77</definedName>
    <definedName name="hoist数量">[3]設備電力!$J$78</definedName>
    <definedName name="HTML_CodePage" hidden="1">932</definedName>
    <definedName name="HTML_Control" localSheetId="23" hidden="1">{"'１台構成 '!$B$74:$F$80"}</definedName>
    <definedName name="HTML_Control" hidden="1">{"'１台構成 '!$B$74:$F$80"}</definedName>
    <definedName name="HTML_Description" hidden="1">""</definedName>
    <definedName name="HTML_Email" hidden="1">""</definedName>
    <definedName name="HTML_Header" hidden="1">"１台構成+Pen2台"</definedName>
    <definedName name="HTML_LastUpdate" hidden="1">"97/09/10"</definedName>
    <definedName name="HTML_LineAfter" hidden="1">FALSE</definedName>
    <definedName name="HTML_LineBefore" hidden="1">FALSE</definedName>
    <definedName name="HTML_Name" hidden="1">"大隅 裕"</definedName>
    <definedName name="HTML_OBDlg2" hidden="1">FALSE</definedName>
    <definedName name="HTML_OBDlg3" hidden="1">TRUE</definedName>
    <definedName name="HTML_OBDlg4" hidden="1">TRUE</definedName>
    <definedName name="HTML_OS" hidden="1">0</definedName>
    <definedName name="HTML_PathFile" hidden="1">"H:\hyoca\partner\Edesk1.htm"</definedName>
    <definedName name="HTML_PathTemplate" hidden="1">"H:\hyoca\partner\Edesk1.htm"</definedName>
    <definedName name="HTML_Title" hidden="1">"PC価格"</definedName>
    <definedName name="HYO">#N/A</definedName>
    <definedName name="Hyousoku" localSheetId="3">#REF!</definedName>
    <definedName name="Hyousoku" localSheetId="7">#REF!</definedName>
    <definedName name="Hyousoku" localSheetId="14">#REF!</definedName>
    <definedName name="Hyousoku" localSheetId="16">#REF!</definedName>
    <definedName name="Hyousoku" localSheetId="21">#REF!</definedName>
    <definedName name="Hyousoku">#REF!</definedName>
    <definedName name="HyousokuArea" localSheetId="3">#REF!</definedName>
    <definedName name="HyousokuArea" localSheetId="7">#REF!</definedName>
    <definedName name="HyousokuArea" localSheetId="14">#REF!</definedName>
    <definedName name="HyousokuArea" localSheetId="16">#REF!</definedName>
    <definedName name="HyousokuArea" localSheetId="21">#REF!</definedName>
    <definedName name="HyousokuArea">#REF!</definedName>
    <definedName name="HyousokuEnd" localSheetId="3">#REF!</definedName>
    <definedName name="HyousokuEnd" localSheetId="7">#REF!</definedName>
    <definedName name="HyousokuEnd" localSheetId="14">#REF!</definedName>
    <definedName name="HyousokuEnd" localSheetId="16">#REF!</definedName>
    <definedName name="HyousokuEnd" localSheetId="21">#REF!</definedName>
    <definedName name="HyousokuEnd">#REF!</definedName>
    <definedName name="Hyoutou" localSheetId="3">#REF!</definedName>
    <definedName name="Hyoutou" localSheetId="7">#REF!</definedName>
    <definedName name="Hyoutou" localSheetId="14">#REF!</definedName>
    <definedName name="Hyoutou" localSheetId="16">#REF!</definedName>
    <definedName name="Hyoutou" localSheetId="21">#REF!</definedName>
    <definedName name="Hyoutou">#REF!</definedName>
    <definedName name="ｈてうぇｒｒｇｈｔ" localSheetId="21">#REF!</definedName>
    <definedName name="ｈてうぇｒｒｇｈｔ" localSheetId="23">#REF!</definedName>
    <definedName name="ｈてうぇｒｒｇｈｔ">#REF!</definedName>
    <definedName name="i">'[6]プラズマ用灰量計算（低質ごみ）'!$D$28</definedName>
    <definedName name="INP_MENU">#N/A</definedName>
    <definedName name="INPUT">#N/A</definedName>
    <definedName name="ITEM">#N/A</definedName>
    <definedName name="J" localSheetId="22">#REF!</definedName>
    <definedName name="J" localSheetId="23">#REF!</definedName>
    <definedName name="j">'[6]プラズマ用灰量計算（低質ごみ）'!$D$29</definedName>
    <definedName name="JA" localSheetId="21">#REF!</definedName>
    <definedName name="JA">#REF!</definedName>
    <definedName name="JB" localSheetId="21">#REF!</definedName>
    <definedName name="JB">#REF!</definedName>
    <definedName name="JC" localSheetId="21">#REF!</definedName>
    <definedName name="JC">#REF!</definedName>
    <definedName name="JD" localSheetId="21">#REF!</definedName>
    <definedName name="JD">#REF!</definedName>
    <definedName name="ｊｄｔｊｙｔｋじゅｙ" localSheetId="21">#REF!</definedName>
    <definedName name="ｊｄｔｊｙｔｋじゅｙ" localSheetId="23">#REF!</definedName>
    <definedName name="ｊｄｔｊｙｔｋじゅｙ">#REF!</definedName>
    <definedName name="JE" localSheetId="21">#REF!</definedName>
    <definedName name="JE">#REF!</definedName>
    <definedName name="JF" localSheetId="21">#REF!</definedName>
    <definedName name="JF">#REF!</definedName>
    <definedName name="JG" localSheetId="21">#REF!</definedName>
    <definedName name="JG">#REF!</definedName>
    <definedName name="JH" localSheetId="21">#REF!</definedName>
    <definedName name="JH">#REF!</definedName>
    <definedName name="JI" localSheetId="21">#REF!</definedName>
    <definedName name="JI">#REF!</definedName>
    <definedName name="JJ" localSheetId="21">#REF!</definedName>
    <definedName name="JJ">#REF!</definedName>
    <definedName name="ｊｊｈ" localSheetId="21">#REF!</definedName>
    <definedName name="ｊｊｈ" localSheetId="23">#REF!</definedName>
    <definedName name="ｊｊｈ">#REF!</definedName>
    <definedName name="JK" localSheetId="21">#REF!</definedName>
    <definedName name="JK">#REF!</definedName>
    <definedName name="JL" localSheetId="21">#REF!</definedName>
    <definedName name="JL">#REF!</definedName>
    <definedName name="JUMP" localSheetId="21">#REF!</definedName>
    <definedName name="JUMP">#REF!</definedName>
    <definedName name="ｊｙｓｔげｙｓ" localSheetId="21">#REF!</definedName>
    <definedName name="ｊｙｓｔげｙｓ" localSheetId="23">#REF!</definedName>
    <definedName name="ｊｙｓｔげｙｓ">#REF!</definedName>
    <definedName name="ｊｙｔｊｙｔｊｙｔ" localSheetId="21">#REF!</definedName>
    <definedName name="ｊｙｔｊｙｔｊｙｔ" localSheetId="23">#REF!</definedName>
    <definedName name="ｊｙｔｊｙｔｊｙｔ">#REF!</definedName>
    <definedName name="k" localSheetId="22">#REF!</definedName>
    <definedName name="k" localSheetId="23">#REF!</definedName>
    <definedName name="k">'[6]プラズマ用灰量計算（低質ごみ）'!$D$41</definedName>
    <definedName name="K1_" localSheetId="21">#REF!</definedName>
    <definedName name="K1_">#REF!</definedName>
    <definedName name="K10_" localSheetId="21">[7]土地評価!#REF!</definedName>
    <definedName name="K10_" localSheetId="23">[7]土地評価!#REF!</definedName>
    <definedName name="K10_">[7]土地評価!#REF!</definedName>
    <definedName name="K11_" localSheetId="21">[7]土地評価!#REF!</definedName>
    <definedName name="K11_" localSheetId="23">[7]土地評価!#REF!</definedName>
    <definedName name="K11_">[7]土地評価!#REF!</definedName>
    <definedName name="K12_" localSheetId="21">[7]土地評価!#REF!</definedName>
    <definedName name="K12_" localSheetId="23">[7]土地評価!#REF!</definedName>
    <definedName name="K12_">[7]土地評価!#REF!</definedName>
    <definedName name="K13_" localSheetId="21">[7]土地評価!#REF!</definedName>
    <definedName name="K13_" localSheetId="23">[7]土地評価!#REF!</definedName>
    <definedName name="K13_">[7]土地評価!#REF!</definedName>
    <definedName name="K14_" localSheetId="21">[7]土地評価!#REF!</definedName>
    <definedName name="K14_" localSheetId="23">[7]土地評価!#REF!</definedName>
    <definedName name="K14_">[7]土地評価!#REF!</definedName>
    <definedName name="K15_" localSheetId="21">[7]土地評価!#REF!</definedName>
    <definedName name="K15_" localSheetId="23">[7]土地評価!#REF!</definedName>
    <definedName name="K15_">[7]土地評価!#REF!</definedName>
    <definedName name="K16_" localSheetId="21">[7]土地評価!#REF!</definedName>
    <definedName name="K16_" localSheetId="23">[7]土地評価!#REF!</definedName>
    <definedName name="K16_">[7]土地評価!#REF!</definedName>
    <definedName name="K2_" localSheetId="21">#REF!</definedName>
    <definedName name="K2_" localSheetId="23">#REF!</definedName>
    <definedName name="K2_">#REF!</definedName>
    <definedName name="K3_" localSheetId="21">#REF!</definedName>
    <definedName name="K3_">#REF!</definedName>
    <definedName name="K4_" localSheetId="21">#REF!</definedName>
    <definedName name="K4_">#REF!</definedName>
    <definedName name="K5_" localSheetId="21">#REF!</definedName>
    <definedName name="K5_">#REF!</definedName>
    <definedName name="K6_" localSheetId="21">#REF!</definedName>
    <definedName name="K6_">#REF!</definedName>
    <definedName name="K7_" localSheetId="21">#REF!</definedName>
    <definedName name="K7_">#REF!</definedName>
    <definedName name="K8_" localSheetId="21">[7]土地評価!#REF!</definedName>
    <definedName name="K8_" localSheetId="23">[7]土地評価!#REF!</definedName>
    <definedName name="K8_">[7]土地評価!#REF!</definedName>
    <definedName name="K9_" localSheetId="21">[7]土地評価!#REF!</definedName>
    <definedName name="K9_" localSheetId="23">[7]土地評価!#REF!</definedName>
    <definedName name="K9_">[7]土地評価!#REF!</definedName>
    <definedName name="kagami" localSheetId="21">#REF!</definedName>
    <definedName name="kagami">#REF!</definedName>
    <definedName name="KAZ">#N/A</definedName>
    <definedName name="KEY">#N/A</definedName>
    <definedName name="ｋｆｙｔｊｆｔｙｊｙｔｆｋ" localSheetId="21">#REF!</definedName>
    <definedName name="ｋｆｙｔｊｆｔｙｊｙｔｆｋ" localSheetId="23">#REF!</definedName>
    <definedName name="ｋｆｙｔｊｆｔｙｊｙｔｆｋ">#REF!</definedName>
    <definedName name="ｋｊ" localSheetId="21">#REF!</definedName>
    <definedName name="ｋｊ" localSheetId="23">#REF!</definedName>
    <definedName name="ｋｊ">#REF!</definedName>
    <definedName name="l">'[6]プラズマ用灰量計算（低質ごみ）'!$D$23</definedName>
    <definedName name="LA" localSheetId="21">#REF!</definedName>
    <definedName name="LA">#REF!</definedName>
    <definedName name="LABEL">#N/A</definedName>
    <definedName name="LB" localSheetId="21">#REF!</definedName>
    <definedName name="LB">#REF!</definedName>
    <definedName name="LC" localSheetId="21">#REF!</definedName>
    <definedName name="LC">#REF!</definedName>
    <definedName name="LD" localSheetId="21">#REF!</definedName>
    <definedName name="LD">#REF!</definedName>
    <definedName name="Ld10a">[8]寸法計画!$H$214</definedName>
    <definedName name="Ld10b">[8]寸法計画!$H$215</definedName>
    <definedName name="Ld4a">[3]設備電力!$J$39</definedName>
    <definedName name="Ld4b">[3]設備電力!$J$40</definedName>
    <definedName name="Ld5a">[8]寸法計画!$H$186</definedName>
    <definedName name="Ld5b">[8]寸法計画!$H$187</definedName>
    <definedName name="Ld6a">[3]設備電力!$J$48</definedName>
    <definedName name="Ld6b">[3]設備電力!$J$49</definedName>
    <definedName name="Ld8a">[3]設備電力!$J$61</definedName>
    <definedName name="Ld8b">[3]設備電力!$J$62</definedName>
    <definedName name="LdB">[3]設備電力!$J$95</definedName>
    <definedName name="LdC">[3]設備電力!$J$98</definedName>
    <definedName name="LE" localSheetId="21">#REF!</definedName>
    <definedName name="LE">#REF!</definedName>
    <definedName name="LF" localSheetId="21">#REF!</definedName>
    <definedName name="LF">#REF!</definedName>
    <definedName name="LG" localSheetId="21">#REF!</definedName>
    <definedName name="LG">#REF!</definedName>
    <definedName name="LH" localSheetId="21">#REF!</definedName>
    <definedName name="LH">#REF!</definedName>
    <definedName name="LI" localSheetId="21">#REF!</definedName>
    <definedName name="LI">#REF!</definedName>
    <definedName name="LJ" localSheetId="21">#REF!</definedName>
    <definedName name="LJ">#REF!</definedName>
    <definedName name="LK" localSheetId="21">#REF!</definedName>
    <definedName name="LK">#REF!</definedName>
    <definedName name="ｌｋｋｋｋｋ" localSheetId="21">#REF!</definedName>
    <definedName name="ｌｋｋｋｋｋ" localSheetId="23">#REF!</definedName>
    <definedName name="ｌｋｋｋｋｋ">#REF!</definedName>
    <definedName name="ｌｌ" localSheetId="21">#REF!</definedName>
    <definedName name="ｌｌ" localSheetId="23">#REF!</definedName>
    <definedName name="ｌｌ">#REF!</definedName>
    <definedName name="LP" localSheetId="21">#REF!</definedName>
    <definedName name="LP">#REF!</definedName>
    <definedName name="m">'[6]プラズマ用灰量計算（低質ごみ）'!$D$12</definedName>
    <definedName name="M_C">[11]基本定数等!$C$6</definedName>
    <definedName name="M_Ca">[11]基本定数等!$C$10</definedName>
    <definedName name="M_Cl">[11]基本定数等!$C$4</definedName>
    <definedName name="M_H">[11]基本定数等!$C$9</definedName>
    <definedName name="M_N">[11]基本定数等!$C$7</definedName>
    <definedName name="M_Na">[11]基本定数等!$C$11</definedName>
    <definedName name="M_O">[11]基本定数等!$C$8</definedName>
    <definedName name="M_S">[11]基本定数等!$C$5</definedName>
    <definedName name="mav" localSheetId="3">#REF!</definedName>
    <definedName name="mav" localSheetId="7">#REF!</definedName>
    <definedName name="mav" localSheetId="14">#REF!</definedName>
    <definedName name="mav" localSheetId="16">#REF!</definedName>
    <definedName name="mav" localSheetId="21">#REF!</definedName>
    <definedName name="mav">#REF!</definedName>
    <definedName name="mavex" localSheetId="3">#REF!</definedName>
    <definedName name="mavex" localSheetId="7">#REF!</definedName>
    <definedName name="mavex" localSheetId="14">#REF!</definedName>
    <definedName name="mavex" localSheetId="16">#REF!</definedName>
    <definedName name="mavex" localSheetId="21">#REF!</definedName>
    <definedName name="mavex">#REF!</definedName>
    <definedName name="MENU">#N/A</definedName>
    <definedName name="MENU1" localSheetId="21">[14]H24単価表!#REF!</definedName>
    <definedName name="MENU1" localSheetId="23">[14]H24単価表!#REF!</definedName>
    <definedName name="MENU1">[14]H24単価表!#REF!</definedName>
    <definedName name="MENU2" localSheetId="21">[14]H24単価表!#REF!</definedName>
    <definedName name="MENU2" localSheetId="23">[14]H24単価表!#REF!</definedName>
    <definedName name="MENU2">[14]H24単価表!#REF!</definedName>
    <definedName name="MISS">#N/A</definedName>
    <definedName name="MIT">#N/A</definedName>
    <definedName name="MIT_P">#N/A</definedName>
    <definedName name="MKR">#N/A</definedName>
    <definedName name="MOV">#N/A</definedName>
    <definedName name="MVE">#N/A</definedName>
    <definedName name="n">'[6]プラズマ用灰量計算（低質ごみ）'!$D$24</definedName>
    <definedName name="nen" localSheetId="3">#REF!</definedName>
    <definedName name="nen" localSheetId="7">#REF!</definedName>
    <definedName name="nen" localSheetId="14">#REF!</definedName>
    <definedName name="nen" localSheetId="16">#REF!</definedName>
    <definedName name="nen" localSheetId="21">#REF!</definedName>
    <definedName name="nen">#REF!</definedName>
    <definedName name="No1BH">"四角形 49"</definedName>
    <definedName name="Nr" localSheetId="3">#REF!</definedName>
    <definedName name="Nr" localSheetId="7">#REF!</definedName>
    <definedName name="Nr" localSheetId="14">#REF!</definedName>
    <definedName name="Nr" localSheetId="16">#REF!</definedName>
    <definedName name="Nr" localSheetId="21">#REF!</definedName>
    <definedName name="Nr">#REF!</definedName>
    <definedName name="Ns" localSheetId="3">#REF!</definedName>
    <definedName name="Ns" localSheetId="7">#REF!</definedName>
    <definedName name="Ns" localSheetId="14">#REF!</definedName>
    <definedName name="Ns" localSheetId="16">#REF!</definedName>
    <definedName name="Ns" localSheetId="21">#REF!</definedName>
    <definedName name="Ns">#REF!</definedName>
    <definedName name="NUM">#N/A</definedName>
    <definedName name="o">'[6]プラズマ用灰量計算（低質ごみ）'!$D$17</definedName>
    <definedName name="OPE">#N/A</definedName>
    <definedName name="P" localSheetId="22">#N/A</definedName>
    <definedName name="P" localSheetId="23">#N/A</definedName>
    <definedName name="p">'[6]プラズマ用灰量計算（低質ごみ）'!$D$6</definedName>
    <definedName name="P_1">#N/A</definedName>
    <definedName name="P_SLT">#N/A</definedName>
    <definedName name="P_ｾﾝﾀｸ">#N/A</definedName>
    <definedName name="P_ﾍﾝｺｳ">#N/A</definedName>
    <definedName name="ｐ０" localSheetId="21">[2]総括表!#REF!</definedName>
    <definedName name="ｐ０" localSheetId="23">[2]総括表!#REF!</definedName>
    <definedName name="ｐ０">[2]総括表!#REF!</definedName>
    <definedName name="PCT">#N/A</definedName>
    <definedName name="PREND">#N/A</definedName>
    <definedName name="PRINT">#N/A</definedName>
    <definedName name="_xlnm.Print_Area" localSheetId="0">★要ご確認_記載要領!$A$1:$K$37</definedName>
    <definedName name="_xlnm.Print_Area" localSheetId="1">'様式第8号1-1（令和元年10月10日修正）'!$B$1:$Q$28</definedName>
    <definedName name="_xlnm.Print_Area" localSheetId="2">'様式第8号1-2(1)'!$B$1:$Z$190</definedName>
    <definedName name="_xlnm.Print_Area" localSheetId="3">'様式第8号1-2(2)'!$B$1:$Z$190</definedName>
    <definedName name="_xlnm.Print_Area" localSheetId="4">様式第8号2!$B$2:$G$37</definedName>
    <definedName name="_xlnm.Print_Area" localSheetId="5">'様式第8号3-1(令和元年10月10日修正)'!$B$1:$P$50</definedName>
    <definedName name="_xlnm.Print_Area" localSheetId="6">'様式第8号3-2(1)'!$B$1:$I$69</definedName>
    <definedName name="_xlnm.Print_Area" localSheetId="7">'様式第8号3-2(2)'!$B$1:$I$23</definedName>
    <definedName name="_xlnm.Print_Area" localSheetId="8">'様式第8号4(1)'!$B$2:$G$61</definedName>
    <definedName name="_xlnm.Print_Area" localSheetId="9">'様式第8号4(2)'!$B$2:$G$61</definedName>
    <definedName name="_xlnm.Print_Area" localSheetId="10">'様式第8号5(1)'!$B$2:$H$61</definedName>
    <definedName name="_xlnm.Print_Area" localSheetId="11">'様式第8号5(2)'!$B$2:$H$61</definedName>
    <definedName name="_xlnm.Print_Area" localSheetId="12">様式第8号6!$B$2:$F$48</definedName>
    <definedName name="_xlnm.Print_Area" localSheetId="13">'様式第8号7(1)'!$B$2:$P$51</definedName>
    <definedName name="_xlnm.Print_Area" localSheetId="14">'様式第8号7(2)'!$B$2:$P$51</definedName>
    <definedName name="_xlnm.Print_Area" localSheetId="15">'様式第８号８-1(1)機械設備仕様(令和元年10月10日修正)'!$B$1:$N$1988</definedName>
    <definedName name="_xlnm.Print_Area" localSheetId="16">'様式第８号８-1(2)土木・建築仕様(令和元年10月10日修正'!$B$1:$N$331</definedName>
    <definedName name="_xlnm.Print_Area" localSheetId="17">'様式第8号8-2'!$B$1:$H$30</definedName>
    <definedName name="_xlnm.Print_Area" localSheetId="19">'様式第8号8-4'!$B$1:$F$53</definedName>
    <definedName name="_xlnm.Print_Area" localSheetId="21">'様式第8号8-6'!$B$2:$F$62</definedName>
    <definedName name="_xlnm.Print_Area" localSheetId="22">'様式第8号9(1)　建設工事費(ごみ焼却）'!$B$1:$U$39</definedName>
    <definedName name="_xlnm.Print_Area" localSheetId="23">'様式第8号9(2)　建設工事費(ﾏﾃﾘｱﾙﾘｻｲｸﾙ）'!$B$1:$U$40</definedName>
    <definedName name="_xlnm.Print_Area">#REF!</definedName>
    <definedName name="Print_Area_MI" localSheetId="21">#REF!</definedName>
    <definedName name="Print_Area_MI">#REF!</definedName>
    <definedName name="Print_Area1" localSheetId="3">#REF!</definedName>
    <definedName name="Print_Area1" localSheetId="21">#REF!</definedName>
    <definedName name="Print_Area1">#REF!</definedName>
    <definedName name="Print_Area2" localSheetId="3">#REF!</definedName>
    <definedName name="Print_Area2" localSheetId="21">#REF!</definedName>
    <definedName name="Print_Area2">#REF!</definedName>
    <definedName name="_xlnm.Print_Titles" localSheetId="13">'様式第8号7(1)'!$4:$4</definedName>
    <definedName name="_xlnm.Print_Titles" localSheetId="14">'様式第8号7(2)'!$4:$4</definedName>
    <definedName name="_xlnm.Print_Titles" localSheetId="15">'様式第８号８-1(1)機械設備仕様(令和元年10月10日修正)'!$1:$3</definedName>
    <definedName name="_xlnm.Print_Titles" localSheetId="16">'様式第８号８-1(2)土木・建築仕様(令和元年10月10日修正'!$1:$3</definedName>
    <definedName name="_xlnm.Print_Titles" localSheetId="17">'様式第8号8-2'!$1:$2</definedName>
    <definedName name="_xlnm.Print_Titles">#REF!</definedName>
    <definedName name="Print_Titles_MI" localSheetId="3">#REF!</definedName>
    <definedName name="Print_Titles_MI" localSheetId="7">#REF!</definedName>
    <definedName name="Print_Titles_MI" localSheetId="14">#REF!</definedName>
    <definedName name="Print_Titles_MI" localSheetId="16">#REF!</definedName>
    <definedName name="Print_Titles_MI" localSheetId="21">#REF!</definedName>
    <definedName name="Print_Titles_MI" localSheetId="22">#REF!</definedName>
    <definedName name="Print_Titles_MI" localSheetId="23">#REF!</definedName>
    <definedName name="Print_Titles_MI">#REF!</definedName>
    <definedName name="Print_Titles_MI1" localSheetId="3">#REF!</definedName>
    <definedName name="Print_Titles_MI1" localSheetId="21">#REF!</definedName>
    <definedName name="Print_Titles_MI1">#REF!</definedName>
    <definedName name="Print_Titles1" localSheetId="3">#REF!</definedName>
    <definedName name="Print_Titles1" localSheetId="21">#REF!</definedName>
    <definedName name="Print_Titles1">#REF!</definedName>
    <definedName name="prnt" localSheetId="21">'[15]住宅団地実施設計（地振公団）'!#REF!</definedName>
    <definedName name="prnt" localSheetId="23">'[15]住宅団地実施設計（地振公団）'!#REF!</definedName>
    <definedName name="prnt">'[15]住宅団地実施設計（地振公団）'!#REF!</definedName>
    <definedName name="PRT">#N/A</definedName>
    <definedName name="PRT_MENU">#N/A</definedName>
    <definedName name="PureWater12">[16]用役収支!$AA$234</definedName>
    <definedName name="PureWater13">[16]用役収支!$AA$235</definedName>
    <definedName name="PureWater14">[16]用役収支!$AA$236</definedName>
    <definedName name="Pw">[17]寸法!$N$188</definedName>
    <definedName name="Pwa">[17]寸法!$N$362</definedName>
    <definedName name="q">'[6]プラズマ用灰量計算（低質ごみ）'!$D$4</definedName>
    <definedName name="q_C_burn_kg_base">[11]基本定数等!$E$12</definedName>
    <definedName name="q_vapor">[11]基本定数等!$C$20</definedName>
    <definedName name="QUIT">#N/A</definedName>
    <definedName name="R___E">#N/A</definedName>
    <definedName name="REP">#N/A</definedName>
    <definedName name="REV">#N/A</definedName>
    <definedName name="Rm" localSheetId="3">#REF!</definedName>
    <definedName name="Rm" localSheetId="7">#REF!</definedName>
    <definedName name="Rm" localSheetId="14">#REF!</definedName>
    <definedName name="Rm" localSheetId="16">#REF!</definedName>
    <definedName name="Rm" localSheetId="21">#REF!</definedName>
    <definedName name="Rm">#REF!</definedName>
    <definedName name="Rmk" localSheetId="3">#REF!</definedName>
    <definedName name="Rmk" localSheetId="7">#REF!</definedName>
    <definedName name="Rmk" localSheetId="14">#REF!</definedName>
    <definedName name="Rmk" localSheetId="16">#REF!</definedName>
    <definedName name="Rmk" localSheetId="21">#REF!</definedName>
    <definedName name="Rmk">#REF!</definedName>
    <definedName name="ryo" localSheetId="3">#REF!</definedName>
    <definedName name="ryo" localSheetId="7">#REF!</definedName>
    <definedName name="ryo" localSheetId="14">#REF!</definedName>
    <definedName name="ryo" localSheetId="16">#REF!</definedName>
    <definedName name="ryo" localSheetId="21">#REF!</definedName>
    <definedName name="ryo">#REF!</definedName>
    <definedName name="S" localSheetId="22">#REF!</definedName>
    <definedName name="S" localSheetId="23">#REF!</definedName>
    <definedName name="s">'[6]プラズマ用灰量計算（低質ごみ）'!$D$21</definedName>
    <definedName name="SAN">#N/A</definedName>
    <definedName name="SAT">#N/A</definedName>
    <definedName name="SATU">#N/A</definedName>
    <definedName name="SAVE">#N/A</definedName>
    <definedName name="ｓｄちゃいｓｈし" localSheetId="21">#REF!</definedName>
    <definedName name="ｓｄちゃいｓｈし" localSheetId="23">#REF!</definedName>
    <definedName name="ｓｄちゃいｓｈし">#REF!</definedName>
    <definedName name="SELECT">#N/A</definedName>
    <definedName name="SET">#N/A</definedName>
    <definedName name="shaker">[3]設備電力!$C$74</definedName>
    <definedName name="shaker出力">[3]設備電力!$J$76</definedName>
    <definedName name="shaker数量">[3]設備電力!$J$75</definedName>
    <definedName name="silo1">[3]寸法計画と薬剤使用量!$B$120</definedName>
    <definedName name="SISASCパッケージ" localSheetId="21">[18]Oracleパッケージ構成!#REF!</definedName>
    <definedName name="SISASCパッケージ" localSheetId="23">[18]Oracleパッケージ構成!#REF!</definedName>
    <definedName name="SISASCパッケージ">[18]Oracleパッケージ構成!#REF!</definedName>
    <definedName name="ｓｊｇｄｓぁｍｊ" localSheetId="21">#REF!</definedName>
    <definedName name="ｓｊｇｄｓぁｍｊ" localSheetId="23">#REF!</definedName>
    <definedName name="ｓｊｇｄｓぁｍｊ">#REF!</definedName>
    <definedName name="SLT">#N/A</definedName>
    <definedName name="slurry">[3]設備電力!$C$28</definedName>
    <definedName name="SlurryFeeder数量">[3]設備電力!$J$32</definedName>
    <definedName name="ｓｓｓｓｓｓｓｓ" localSheetId="21">#REF!</definedName>
    <definedName name="ｓｓｓｓｓｓｓｓ" localSheetId="23">#REF!</definedName>
    <definedName name="ｓｓｓｓｓｓｓｓ">#REF!</definedName>
    <definedName name="stirrer1">[3]設備電力!$C$93</definedName>
    <definedName name="stirrer数量">[3]設備電力!$J$94</definedName>
    <definedName name="STP">#N/A</definedName>
    <definedName name="SYOU">#N/A</definedName>
    <definedName name="SYOU_P">#N/A</definedName>
    <definedName name="ｓく">[19]ｶﾗｰ･遠距離!$G$5</definedName>
    <definedName name="t">'[6]プラズマ用灰量計算（低質ごみ）'!$D$22</definedName>
    <definedName name="T1_" localSheetId="21">#REF!</definedName>
    <definedName name="T1_">#REF!</definedName>
    <definedName name="T10_" localSheetId="21">[7]土地評価!#REF!</definedName>
    <definedName name="T10_" localSheetId="23">[7]土地評価!#REF!</definedName>
    <definedName name="T10_">[7]土地評価!#REF!</definedName>
    <definedName name="T11_" localSheetId="21">[7]土地評価!#REF!</definedName>
    <definedName name="T11_" localSheetId="23">[7]土地評価!#REF!</definedName>
    <definedName name="T11_">[7]土地評価!#REF!</definedName>
    <definedName name="T12_" localSheetId="21">[7]土地評価!#REF!</definedName>
    <definedName name="T12_" localSheetId="23">[7]土地評価!#REF!</definedName>
    <definedName name="T12_">[7]土地評価!#REF!</definedName>
    <definedName name="T13_" localSheetId="21">[7]土地評価!#REF!</definedName>
    <definedName name="T13_" localSheetId="23">[7]土地評価!#REF!</definedName>
    <definedName name="T13_">[7]土地評価!#REF!</definedName>
    <definedName name="T14_" localSheetId="21">[7]土地評価!#REF!</definedName>
    <definedName name="T14_" localSheetId="23">[7]土地評価!#REF!</definedName>
    <definedName name="T14_">[7]土地評価!#REF!</definedName>
    <definedName name="T15_" localSheetId="21">[7]土地評価!#REF!</definedName>
    <definedName name="T15_" localSheetId="23">[7]土地評価!#REF!</definedName>
    <definedName name="T15_">[7]土地評価!#REF!</definedName>
    <definedName name="T16_" localSheetId="21">[7]土地評価!#REF!</definedName>
    <definedName name="T16_" localSheetId="23">[7]土地評価!#REF!</definedName>
    <definedName name="T16_">[7]土地評価!#REF!</definedName>
    <definedName name="T2_" localSheetId="21">#REF!</definedName>
    <definedName name="T2_" localSheetId="23">#REF!</definedName>
    <definedName name="T2_">#REF!</definedName>
    <definedName name="T3_" localSheetId="21">#REF!</definedName>
    <definedName name="T3_">#REF!</definedName>
    <definedName name="T4_" localSheetId="21">#REF!</definedName>
    <definedName name="T4_">#REF!</definedName>
    <definedName name="T5_" localSheetId="21">#REF!</definedName>
    <definedName name="T5_">#REF!</definedName>
    <definedName name="T6_" localSheetId="21">#REF!</definedName>
    <definedName name="T6_">#REF!</definedName>
    <definedName name="T7_" localSheetId="21">#REF!</definedName>
    <definedName name="T7_">#REF!</definedName>
    <definedName name="T8_" localSheetId="21">[7]土地評価!#REF!</definedName>
    <definedName name="T8_" localSheetId="23">[7]土地評価!#REF!</definedName>
    <definedName name="T8_">[7]土地評価!#REF!</definedName>
    <definedName name="T9_" localSheetId="21">[7]土地評価!#REF!</definedName>
    <definedName name="T9_" localSheetId="23">[7]土地評価!#REF!</definedName>
    <definedName name="T9_">[7]土地評価!#REF!</definedName>
    <definedName name="TABLE">#N/A</definedName>
    <definedName name="TAN">#N/A</definedName>
    <definedName name="TANKA" localSheetId="21">#REF!</definedName>
    <definedName name="TANKA">#REF!</definedName>
    <definedName name="TENP8" localSheetId="3">#REF!</definedName>
    <definedName name="TENP8" localSheetId="7">#REF!</definedName>
    <definedName name="TENP8" localSheetId="14">#REF!</definedName>
    <definedName name="TENP8" localSheetId="16">#REF!</definedName>
    <definedName name="TENP8" localSheetId="21">#REF!</definedName>
    <definedName name="TENP8">#REF!</definedName>
    <definedName name="TENP9" localSheetId="3">#REF!</definedName>
    <definedName name="TENP9" localSheetId="7">#REF!</definedName>
    <definedName name="TENP9" localSheetId="14">#REF!</definedName>
    <definedName name="TENP9" localSheetId="16">#REF!</definedName>
    <definedName name="TENP9" localSheetId="21">#REF!</definedName>
    <definedName name="TENP9">#REF!</definedName>
    <definedName name="Title" localSheetId="3">#REF!</definedName>
    <definedName name="Title" localSheetId="7">#REF!</definedName>
    <definedName name="Title" localSheetId="14">#REF!</definedName>
    <definedName name="Title" localSheetId="16">#REF!</definedName>
    <definedName name="Title" localSheetId="21">#REF!</definedName>
    <definedName name="Title">#REF!</definedName>
    <definedName name="TitleEnglish" localSheetId="3">#REF!</definedName>
    <definedName name="TitleEnglish" localSheetId="7">#REF!</definedName>
    <definedName name="TitleEnglish" localSheetId="14">#REF!</definedName>
    <definedName name="TitleEnglish" localSheetId="16">#REF!</definedName>
    <definedName name="TitleEnglish" localSheetId="21">#REF!</definedName>
    <definedName name="TitleEnglish">#REF!</definedName>
    <definedName name="Tr" localSheetId="3">#REF!</definedName>
    <definedName name="Tr" localSheetId="7">#REF!</definedName>
    <definedName name="Tr" localSheetId="14">#REF!</definedName>
    <definedName name="Tr" localSheetId="16">#REF!</definedName>
    <definedName name="Tr" localSheetId="21">#REF!</definedName>
    <definedName name="Tr">#REF!</definedName>
    <definedName name="Ts" localSheetId="3">#REF!</definedName>
    <definedName name="Ts" localSheetId="7">#REF!</definedName>
    <definedName name="Ts" localSheetId="14">#REF!</definedName>
    <definedName name="Ts" localSheetId="16">#REF!</definedName>
    <definedName name="Ts" localSheetId="21">#REF!</definedName>
    <definedName name="Ts">#REF!</definedName>
    <definedName name="u">'[6]プラズマ用灰量計算（低質ごみ）'!$D$7</definedName>
    <definedName name="U___V">#N/A</definedName>
    <definedName name="U_PCT">#N/A</definedName>
    <definedName name="UNKOU1" localSheetId="21">#REF!</definedName>
    <definedName name="UNKOU1">#REF!</definedName>
    <definedName name="UNKOU2" localSheetId="21">#REF!</definedName>
    <definedName name="UNKOU2">#REF!</definedName>
    <definedName name="UP_K">#N/A</definedName>
    <definedName name="UPK">#N/A</definedName>
    <definedName name="UTI">#N/A</definedName>
    <definedName name="v">'[6]プラズマ用灰量計算（低質ごみ）'!$D$5</definedName>
    <definedName name="VN">[11]基本定数等!$C$2</definedName>
    <definedName name="w">'[6]プラズマ用灰量計算（低質ごみ）'!$D$16</definedName>
    <definedName name="Wex" localSheetId="3">#REF!</definedName>
    <definedName name="Wex" localSheetId="7">#REF!</definedName>
    <definedName name="Wex" localSheetId="14">#REF!</definedName>
    <definedName name="Wex" localSheetId="16">#REF!</definedName>
    <definedName name="Wex" localSheetId="21">#REF!</definedName>
    <definedName name="Wex">#REF!</definedName>
    <definedName name="Wfex" localSheetId="3">#REF!</definedName>
    <definedName name="Wfex" localSheetId="7">#REF!</definedName>
    <definedName name="Wfex" localSheetId="14">#REF!</definedName>
    <definedName name="Wfex" localSheetId="16">#REF!</definedName>
    <definedName name="Wfex" localSheetId="21">#REF!</definedName>
    <definedName name="Wfex">#REF!</definedName>
    <definedName name="x">'[6]プラズマ用灰量計算（低質ごみ）'!$D$42</definedName>
    <definedName name="XX" localSheetId="21">[20]代価表!#REF!</definedName>
    <definedName name="XX" localSheetId="23">[20]代価表!#REF!</definedName>
    <definedName name="XX">[20]代価表!#REF!</definedName>
    <definedName name="ｙｔ" localSheetId="21">#REF!</definedName>
    <definedName name="ｙｔ">#REF!</definedName>
    <definedName name="ｙｙｙ" localSheetId="21">#REF!</definedName>
    <definedName name="ｙｙｙ" localSheetId="23">#REF!</definedName>
    <definedName name="ｙｙｙ">#REF!</definedName>
    <definedName name="ZENBU">#N/A</definedName>
    <definedName name="ZZ" localSheetId="21">#REF!</definedName>
    <definedName name="ZZ">#REF!</definedName>
    <definedName name="あ１" localSheetId="21">#REF!</definedName>
    <definedName name="あ１">#REF!</definedName>
    <definedName name="ああああ" localSheetId="21">#REF!</definedName>
    <definedName name="ああああ" localSheetId="23">#REF!</definedName>
    <definedName name="ああああ">#REF!</definedName>
    <definedName name="あああああ" localSheetId="21">#REF!</definedName>
    <definedName name="あああああ" localSheetId="23">#REF!</definedName>
    <definedName name="あああああ">#REF!</definedName>
    <definedName name="ｲﾁ">#N/A</definedName>
    <definedName name="ｲﾝｻﾂ">#N/A</definedName>
    <definedName name="ｲﾝｻﾂﾒﾆｭｰ" localSheetId="21">#REF!</definedName>
    <definedName name="ｲﾝｻﾂﾒﾆｭｰ">#REF!</definedName>
    <definedName name="インストールセット作成" localSheetId="21">#REF!</definedName>
    <definedName name="インストールセット作成">#REF!</definedName>
    <definedName name="ｳﾁﾜｹ">#N/A</definedName>
    <definedName name="うん">[19]ｶﾗｰ･遠距離!$G$6</definedName>
    <definedName name="ｴﾗｰ">#N/A</definedName>
    <definedName name="ｴﾝﾄﾞ">#N/A</definedName>
    <definedName name="おｌ" localSheetId="21">#REF!</definedName>
    <definedName name="おｌ" localSheetId="23">#REF!</definedName>
    <definedName name="おｌ">#REF!</definedName>
    <definedName name="かがみ" localSheetId="21">#REF!</definedName>
    <definedName name="かがみ" localSheetId="23">#REF!</definedName>
    <definedName name="かがみ">#REF!</definedName>
    <definedName name="かがみ１" localSheetId="21">#REF!</definedName>
    <definedName name="かがみ１" localSheetId="23">#REF!</definedName>
    <definedName name="かがみ１">#REF!</definedName>
    <definedName name="ｶｸﾆﾝ">#N/A</definedName>
    <definedName name="ｶﾗｰ分解" localSheetId="21">#REF!</definedName>
    <definedName name="ｶﾗｰ分解">#REF!</definedName>
    <definedName name="かん" localSheetId="21">#REF!</definedName>
    <definedName name="かん" localSheetId="23">#REF!</definedName>
    <definedName name="かん">#REF!</definedName>
    <definedName name="カ撮１２５００" localSheetId="21">#REF!</definedName>
    <definedName name="カ撮１２５００">#REF!</definedName>
    <definedName name="カ撮２５０００" localSheetId="21">#REF!</definedName>
    <definedName name="カ撮２５０００">#REF!</definedName>
    <definedName name="カ撮４０００" localSheetId="21">#REF!</definedName>
    <definedName name="カ撮４０００">#REF!</definedName>
    <definedName name="カ撮８０００" localSheetId="21">#REF!</definedName>
    <definedName name="カ撮８０００">#REF!</definedName>
    <definedName name="き" localSheetId="21">#REF!</definedName>
    <definedName name="き" localSheetId="23">#REF!</definedName>
    <definedName name="き">#REF!</definedName>
    <definedName name="ｷｰ_ﾐｽ">#N/A</definedName>
    <definedName name="く">[19]ｶﾗｰ･遠距離!$G$43</definedName>
    <definedName name="クエリー1">[21]tel東京本部!$A$1:$D$45</definedName>
    <definedName name="こ">[19]ｶﾗｰ･遠距離!$C$7</definedName>
    <definedName name="ご">[19]ｶﾗｰ･遠距離!$G$31</definedName>
    <definedName name="ｺｳﾓｸ">#N/A</definedName>
    <definedName name="コース延長" localSheetId="21">#REF!</definedName>
    <definedName name="コース延長">#REF!</definedName>
    <definedName name="コース数" localSheetId="21">#REF!</definedName>
    <definedName name="コース数">#REF!</definedName>
    <definedName name="ｺｰﾄﾞ">#N/A</definedName>
    <definedName name="こす">[19]ｶﾗｰ･遠距離!$C$8</definedName>
    <definedName name="ごみ搬入量">'[22]搬入量予測（市算出）'!$A$3:$F$5</definedName>
    <definedName name="ｺﾝA">[23]人件費単価!$D$5</definedName>
    <definedName name="ｺﾝB">[23]人件費単価!$E$5</definedName>
    <definedName name="ｺﾝC">[23]人件費単価!$F$5</definedName>
    <definedName name="コンプレッサ">[4]設備電力!$B$2</definedName>
    <definedName name="コンプレッサ常用数量">[4]設備電力!$H$4</definedName>
    <definedName name="コンベヤ">[4]設備電力!$B$62</definedName>
    <definedName name="コンベヤヒータ">[4]設備電力!$B$71</definedName>
    <definedName name="コンベヤヒータ数量">[4]設備電力!$H$72</definedName>
    <definedName name="コンベヤ形式">[4]設備電力!$H$63</definedName>
    <definedName name="コンベヤ数量">[4]設備電力!$H$64</definedName>
    <definedName name="ｺﾝ員">[23]人件費単価!$G$5</definedName>
    <definedName name="ｺﾝ主">[23]人件費単価!$C$5</definedName>
    <definedName name="さ">[19]ｶﾗｰ･遠距離!$C$5</definedName>
    <definedName name="ざｓくぁ" localSheetId="21">#REF!</definedName>
    <definedName name="ざｓくぁ" localSheetId="23">#REF!</definedName>
    <definedName name="ざｓくぁ">#REF!</definedName>
    <definedName name="さつ">[19]ｶﾗｰ･遠距離!$C$5</definedName>
    <definedName name="さん">[19]ｶﾗｰ･遠距離!$G$40</definedName>
    <definedName name="さんだ">[19]ｶﾗｰ･遠距離!$G$22</definedName>
    <definedName name="し">[19]ｶﾗｰ･遠距離!$G$5</definedName>
    <definedName name="システム１式" localSheetId="21">#REF!</definedName>
    <definedName name="システム１式">#REF!</definedName>
    <definedName name="システムセットアップ作成" localSheetId="21">#REF!</definedName>
    <definedName name="システムセットアップ作成">#REF!</definedName>
    <definedName name="システム構築" localSheetId="21">#REF!</definedName>
    <definedName name="システム構築">#REF!</definedName>
    <definedName name="ｼｽﾃﾑ調達・環境整備" localSheetId="21">#REF!</definedName>
    <definedName name="ｼｽﾃﾑ調達・環境整備">#REF!</definedName>
    <definedName name="じゅ">[19]ｶﾗｰ･遠距離!$G$46</definedName>
    <definedName name="じゅい">[19]ｶﾗｰ･遠距離!$G$49</definedName>
    <definedName name="じゅう">[19]ｶﾗｰ･遠距離!$G$46</definedName>
    <definedName name="ｼｭｳｾｲ">#N/A</definedName>
    <definedName name="シリンダ">[4]設備電力!$B$79</definedName>
    <definedName name="シリンダ数量">[4]設備電力!$H$80</definedName>
    <definedName name="シンウォールサンプリング" localSheetId="21">#REF!</definedName>
    <definedName name="シンウォールサンプリング">#REF!</definedName>
    <definedName name="ｼﾞﾝｹﾝﾋ">#N/A</definedName>
    <definedName name="ｽﾀｰﾄ">#N/A</definedName>
    <definedName name="ｽﾀｰﾄ_ﾏｸﾛ">#N/A</definedName>
    <definedName name="ｽﾀｰﾄ_ﾏｸﾛ1">#N/A</definedName>
    <definedName name="ｾﾙ">#N/A</definedName>
    <definedName name="ｾﾙ_ｴﾝﾄﾞ">#N/A</definedName>
    <definedName name="ｾﾙ_ﾂﾂﾞｷ">#N/A</definedName>
    <definedName name="ｾﾚｸﾄ">#N/A</definedName>
    <definedName name="ｾﾝﾀｸ">#N/A</definedName>
    <definedName name="ｾﾝﾀｸ2">#N/A</definedName>
    <definedName name="ｿﾌﾄ､ﾊｰﾄﾞの総括" localSheetId="21">[1]土地評価!#REF!</definedName>
    <definedName name="ｿﾌﾄ､ﾊｰﾄﾞの総括" localSheetId="23">[1]土地評価!#REF!</definedName>
    <definedName name="ｿﾌﾄ､ﾊｰﾄﾞの総括">[1]土地評価!#REF!</definedName>
    <definedName name="ソフトウェア" localSheetId="21">#REF!</definedName>
    <definedName name="ソフトウェア" localSheetId="23">#REF!</definedName>
    <definedName name="ソフトウェア">#REF!</definedName>
    <definedName name="そ性限界試験" localSheetId="21">#REF!</definedName>
    <definedName name="そ性限界試験">#REF!</definedName>
    <definedName name="ﾀﾃﾐﾀﾞｼ">#N/A</definedName>
    <definedName name="ち">[19]ｶﾗｰ･遠距離!$C$6</definedName>
    <definedName name="ﾁ1" localSheetId="21">[24]用地測量!#REF!</definedName>
    <definedName name="ﾁ1" localSheetId="23">[24]用地測量!#REF!</definedName>
    <definedName name="ﾁ1">[24]用地測量!#REF!</definedName>
    <definedName name="ち１" localSheetId="21">#REF!</definedName>
    <definedName name="ち１">#REF!</definedName>
    <definedName name="ちく">[19]ｶﾗｰ･遠距離!$C$6</definedName>
    <definedName name="でｇｇｆｈｊｔ" localSheetId="21">#REF!</definedName>
    <definedName name="でｇｇｆｈｊｔ" localSheetId="23">#REF!</definedName>
    <definedName name="でｇｇｆｈｊｔ">#REF!</definedName>
    <definedName name="データ" localSheetId="3">#REF!</definedName>
    <definedName name="データ" localSheetId="7">#REF!</definedName>
    <definedName name="データ" localSheetId="14">#REF!</definedName>
    <definedName name="データ" localSheetId="16">#REF!</definedName>
    <definedName name="データ" localSheetId="21">#REF!</definedName>
    <definedName name="データ">#REF!</definedName>
    <definedName name="データベース作成" localSheetId="21">#REF!</definedName>
    <definedName name="データベース作成">#REF!</definedName>
    <definedName name="データベース作成２" localSheetId="21">#REF!</definedName>
    <definedName name="データベース作成２">#REF!</definedName>
    <definedName name="データベース作成３" localSheetId="21">#REF!</definedName>
    <definedName name="データベース作成３">#REF!</definedName>
    <definedName name="データマッチング処理" localSheetId="21">#REF!</definedName>
    <definedName name="データマッチング処理">#REF!</definedName>
    <definedName name="データ整備" localSheetId="21">#REF!</definedName>
    <definedName name="データ整備">#REF!</definedName>
    <definedName name="データ変換" localSheetId="21">#REF!</definedName>
    <definedName name="データ変換">#REF!</definedName>
    <definedName name="デジタルオルソフォト作成" localSheetId="21">#REF!</definedName>
    <definedName name="デジタルオルソフォト作成">#REF!</definedName>
    <definedName name="デニソン式サンプリング" localSheetId="21">#REF!</definedName>
    <definedName name="デニソン式サンプリング">#REF!</definedName>
    <definedName name="ドレントラップ出力">[3]設備電力!$J$22</definedName>
    <definedName name="な">[19]ｶﾗｰ･遠距離!$G$37</definedName>
    <definedName name="に">[19]ｶﾗｰ･遠距離!$G$16</definedName>
    <definedName name="にだ">[19]ｶﾗｰ･遠距離!$G$19</definedName>
    <definedName name="は">[19]ｶﾗｰ･遠距離!$G$40</definedName>
    <definedName name="ハードウェア" localSheetId="21">#REF!</definedName>
    <definedName name="ハードウェア" localSheetId="23">#REF!</definedName>
    <definedName name="ハードウェア">#REF!</definedName>
    <definedName name="バイブレータ">[4]設備電力!$B$58</definedName>
    <definedName name="バイブレータ数量">[4]設備電力!$H$59</definedName>
    <definedName name="ﾊﾟﾗﾒｰﾀ">#N/A</definedName>
    <definedName name="ﾊﾝｲ">#N/A</definedName>
    <definedName name="ﾋﾎｺﾞ">#N/A</definedName>
    <definedName name="ファン">[4]設備電力!$B$27</definedName>
    <definedName name="ファン数量">[4]設備電力!$H$29</definedName>
    <definedName name="ﾌｨﾙﾑ出力" localSheetId="21">#REF!</definedName>
    <definedName name="ﾌｨﾙﾑ出力">#REF!</definedName>
    <definedName name="ﾌﾟﾘﾝﾀ">#N/A</definedName>
    <definedName name="ﾌﾟﾘﾝﾄ">#N/A</definedName>
    <definedName name="ベビコン1">[3]設備電力!$C$6</definedName>
    <definedName name="ﾍﾝｺｳ">#N/A</definedName>
    <definedName name="ボーリング単価_シルト・粘土" localSheetId="21">#REF!</definedName>
    <definedName name="ボーリング単価_シルト・粘土">#REF!</definedName>
    <definedName name="ボーリング単価_玉石混り土砂" localSheetId="21">#REF!</definedName>
    <definedName name="ボーリング単価_玉石混り土砂">#REF!</definedName>
    <definedName name="ボーリング単価_硬岩" localSheetId="21">#REF!</definedName>
    <definedName name="ボーリング単価_硬岩">#REF!</definedName>
    <definedName name="ボーリング単価_砂・砂質土" localSheetId="21">#REF!</definedName>
    <definedName name="ボーリング単価_砂・砂質土">#REF!</definedName>
    <definedName name="ボーリング単価_軟岩Ⅰ" localSheetId="21">#REF!</definedName>
    <definedName name="ボーリング単価_軟岩Ⅰ">#REF!</definedName>
    <definedName name="ボーリング単価_軟岩Ⅱ" localSheetId="21">#REF!</definedName>
    <definedName name="ボーリング単価_軟岩Ⅱ">#REF!</definedName>
    <definedName name="ボーリング単価_礫混り土砂" localSheetId="21">#REF!</definedName>
    <definedName name="ボーリング単価_礫混り土砂">#REF!</definedName>
    <definedName name="ﾎｺﾞ">#N/A</definedName>
    <definedName name="ﾎｿﾞﾝ">#N/A</definedName>
    <definedName name="ﾎﾞｯｸｽ">#N/A</definedName>
    <definedName name="ﾎﾞｯｸｽ1">#N/A</definedName>
    <definedName name="ﾎﾞｯｸｽ2">#N/A</definedName>
    <definedName name="ﾎﾞｯｸｽ3">#N/A</definedName>
    <definedName name="ホッパヒータ">[4]設備電力!$B$53</definedName>
    <definedName name="ホッパヒータ数量">[4]設備電力!$H$54</definedName>
    <definedName name="ﾏｸﾛ">#N/A</definedName>
    <definedName name="ままま">[1]土地評価!$H$153</definedName>
    <definedName name="ミクロポジ" localSheetId="21">#REF!</definedName>
    <definedName name="ミクロポジ">#REF!</definedName>
    <definedName name="ﾐｽ">#N/A</definedName>
    <definedName name="ﾒｲﾝ_ﾏｸﾛ">#N/A</definedName>
    <definedName name="ﾒｲﾝﾏｸﾛ">#N/A</definedName>
    <definedName name="ﾒﾆｭｰ" localSheetId="21">#REF!</definedName>
    <definedName name="ﾒﾆｭｰ">#REF!</definedName>
    <definedName name="メニュー２">[25]撮図０１!$CM$1:$CZ$20</definedName>
    <definedName name="ﾒﾆｭｰ入力" localSheetId="21">#REF!</definedName>
    <definedName name="ﾒﾆｭｰ入力">#REF!</definedName>
    <definedName name="メニュー入力２">[25]撮図０１!$BZ$18</definedName>
    <definedName name="モザイク２倍" localSheetId="21">#REF!</definedName>
    <definedName name="モザイク２倍">#REF!</definedName>
    <definedName name="モザイク３倍" localSheetId="21">#REF!</definedName>
    <definedName name="モザイク３倍">#REF!</definedName>
    <definedName name="モザイク白２倍" localSheetId="21">#REF!</definedName>
    <definedName name="モザイク白２倍">#REF!</definedName>
    <definedName name="モザイク白３倍" localSheetId="21">#REF!</definedName>
    <definedName name="モザイク白３倍">#REF!</definedName>
    <definedName name="よ">[19]ｶﾗｰ･遠距離!$G$25</definedName>
    <definedName name="よだ">[19]ｶﾗｰ･遠距離!$G$28</definedName>
    <definedName name="ﾗｲﾄﾊﾞﾝ" localSheetId="21">[26]単価表!#REF!</definedName>
    <definedName name="ﾗｲﾄﾊﾞﾝ" localSheetId="23">[26]単価表!#REF!</definedName>
    <definedName name="ﾗｲﾄﾊﾞﾝ">[26]単価表!#REF!</definedName>
    <definedName name="り" localSheetId="21">[27]代価表１!#REF!</definedName>
    <definedName name="り" localSheetId="23">[27]代価表１!#REF!</definedName>
    <definedName name="り">[27]代価表１!#REF!</definedName>
    <definedName name="リスト">[28]Sheet3!$A$1:$A$3</definedName>
    <definedName name="ロータリバルブ">[4]寸法計画!$C$86</definedName>
    <definedName name="ロータリバルブ数量">[4]設備電力!$H$77</definedName>
    <definedName name="ろく">[19]ｶﾗｰ･遠距離!$G$34</definedName>
    <definedName name="圧密試験" localSheetId="21">#REF!</definedName>
    <definedName name="圧密試験">#REF!</definedName>
    <definedName name="移動" localSheetId="21">[26]単価表!#REF!</definedName>
    <definedName name="移動" localSheetId="23">[26]単価表!#REF!</definedName>
    <definedName name="移動">[26]単価表!#REF!</definedName>
    <definedName name="一次数値編集" localSheetId="21">#REF!</definedName>
    <definedName name="一次数値編集">#REF!</definedName>
    <definedName name="一軸圧縮試験" localSheetId="21">#REF!</definedName>
    <definedName name="一軸圧縮試験">#REF!</definedName>
    <definedName name="印刷1" localSheetId="21">#REF!</definedName>
    <definedName name="印刷1">#REF!</definedName>
    <definedName name="印刷10" localSheetId="21">#REF!</definedName>
    <definedName name="印刷10">#REF!</definedName>
    <definedName name="印刷11" localSheetId="21">#REF!</definedName>
    <definedName name="印刷11">#REF!</definedName>
    <definedName name="印刷12" localSheetId="21">#REF!</definedName>
    <definedName name="印刷12">#REF!</definedName>
    <definedName name="印刷２">[25]撮図０１!$BZ$54</definedName>
    <definedName name="印刷３">[25]撮図０１!$CG$1:$CJ$20</definedName>
    <definedName name="印刷4" localSheetId="21">#REF!</definedName>
    <definedName name="印刷4">#REF!</definedName>
    <definedName name="印刷5" localSheetId="21">#REF!</definedName>
    <definedName name="印刷5">#REF!</definedName>
    <definedName name="印刷6" localSheetId="21">#REF!</definedName>
    <definedName name="印刷6">#REF!</definedName>
    <definedName name="印刷7" localSheetId="21">#REF!</definedName>
    <definedName name="印刷7">#REF!</definedName>
    <definedName name="印刷8" localSheetId="21">#REF!</definedName>
    <definedName name="印刷8">#REF!</definedName>
    <definedName name="印刷9" localSheetId="21">#REF!</definedName>
    <definedName name="印刷9">#REF!</definedName>
    <definedName name="印刷設定">#N/A</definedName>
    <definedName name="引当先">[17]外形図!$E$48</definedName>
    <definedName name="引当名">[4]BH3!$D$73</definedName>
    <definedName name="運航３">[25]撮図０１!$AM$37:$AZ$70</definedName>
    <definedName name="運航速度" localSheetId="21">#REF!</definedName>
    <definedName name="運航速度">#REF!</definedName>
    <definedName name="液性限界試験" localSheetId="21">#REF!</definedName>
    <definedName name="液性限界試験">#REF!</definedName>
    <definedName name="延長">[19]ｶﾗｰ･遠距離!$C$7</definedName>
    <definedName name="汚水管・雨水管データ入力" localSheetId="21">#REF!</definedName>
    <definedName name="汚水管・雨水管データ入力" localSheetId="23">#REF!</definedName>
    <definedName name="汚水管・雨水管データ入力">#REF!</definedName>
    <definedName name="仮設選択リスト">[29]選択リスト!$F$3:$F$20</definedName>
    <definedName name="家屋データ" localSheetId="21">#REF!</definedName>
    <definedName name="家屋データ">#REF!</definedName>
    <definedName name="家屋図作成①" localSheetId="21">[30]Ｈ13ソフト!#REF!</definedName>
    <definedName name="家屋図作成①" localSheetId="23">[30]Ｈ13ソフト!#REF!</definedName>
    <definedName name="家屋図作成①">[30]Ｈ13ソフト!#REF!</definedName>
    <definedName name="河川測量" localSheetId="21">[14]H24単価表!#REF!</definedName>
    <definedName name="河川測量" localSheetId="23">[14]H24単価表!#REF!</definedName>
    <definedName name="河川測量">[14]H24単価表!#REF!</definedName>
    <definedName name="外業" localSheetId="21">#REF!</definedName>
    <definedName name="外業">#REF!</definedName>
    <definedName name="拡大図作成" localSheetId="21">#REF!</definedName>
    <definedName name="拡大図作成">#REF!</definedName>
    <definedName name="撹拌機数量">[3]設備電力!$F$39</definedName>
    <definedName name="撹拌機数量_3">[3]設備電力!$F$61</definedName>
    <definedName name="環境設定代価" localSheetId="21">#REF!</definedName>
    <definedName name="環境設定代価" localSheetId="23">#REF!</definedName>
    <definedName name="環境設定代価">#REF!</definedName>
    <definedName name="環境設定内訳" localSheetId="21">#REF!</definedName>
    <definedName name="環境設定内訳" localSheetId="23">#REF!</definedName>
    <definedName name="環境設定内訳">#REF!</definedName>
    <definedName name="管内図主要路線ベクトルデータ入力" localSheetId="21">#REF!</definedName>
    <definedName name="管内図主要路線ベクトルデータ入力" localSheetId="23">#REF!</definedName>
    <definedName name="管内図主要路線ベクトルデータ入力">#REF!</definedName>
    <definedName name="簡易水準測量" localSheetId="21">#REF!</definedName>
    <definedName name="簡易水準測量">#REF!</definedName>
    <definedName name="貫入試験単価_シルト・粘土" localSheetId="21">#REF!</definedName>
    <definedName name="貫入試験単価_シルト・粘土">#REF!</definedName>
    <definedName name="貫入試験単価_玉石混り土砂" localSheetId="21">#REF!</definedName>
    <definedName name="貫入試験単価_玉石混り土砂">#REF!</definedName>
    <definedName name="貫入試験単価_砂・砂質土" localSheetId="21">#REF!</definedName>
    <definedName name="貫入試験単価_砂・砂質土">#REF!</definedName>
    <definedName name="貫入試験単価_軟岩" localSheetId="21">#REF!</definedName>
    <definedName name="貫入試験単価_軟岩">#REF!</definedName>
    <definedName name="貫入試験単価_礫混り土砂" localSheetId="21">#REF!</definedName>
    <definedName name="貫入試験単価_礫混り土砂">#REF!</definedName>
    <definedName name="含水量試験" localSheetId="21">#REF!</definedName>
    <definedName name="含水量試験">#REF!</definedName>
    <definedName name="岩の引張り試験" localSheetId="21">#REF!</definedName>
    <definedName name="岩の引張り試験">#REF!</definedName>
    <definedName name="岩石試験選択リスト">[29]選択リスト!$J$3:$J$20</definedName>
    <definedName name="岩盤透水試験_ルジオン" localSheetId="21">#REF!</definedName>
    <definedName name="岩盤透水試験_ルジオン">#REF!</definedName>
    <definedName name="基準点" localSheetId="21">[14]H24単価表!#REF!</definedName>
    <definedName name="基準点" localSheetId="23">[14]H24単価表!#REF!</definedName>
    <definedName name="基準点">[14]H24単価表!#REF!</definedName>
    <definedName name="基準点設置" localSheetId="21">[31]測量代価表!#REF!</definedName>
    <definedName name="基準点設置" localSheetId="23">[31]測量代価表!#REF!</definedName>
    <definedName name="基準点設置">[31]測量代価表!#REF!</definedName>
    <definedName name="基図ラスター入力" localSheetId="21">#REF!</definedName>
    <definedName name="基図ラスター入力">#REF!</definedName>
    <definedName name="机上調査" localSheetId="21">#REF!</definedName>
    <definedName name="机上調査">#REF!</definedName>
    <definedName name="機器リスト" localSheetId="3">#REF!</definedName>
    <definedName name="機器リスト" localSheetId="7">#REF!</definedName>
    <definedName name="機器リスト" localSheetId="14">#REF!</definedName>
    <definedName name="機器リスト" localSheetId="16">#REF!</definedName>
    <definedName name="機器リスト" localSheetId="21">#REF!</definedName>
    <definedName name="機器リスト">#REF!</definedName>
    <definedName name="客先">[3]外形図1!$F$49</definedName>
    <definedName name="吸込fan出力">[3]設備電力!$J$73</definedName>
    <definedName name="吸込fan数量">[3]設備電力!$J$72</definedName>
    <definedName name="吸込みfan">[3]設備電力!$C$71</definedName>
    <definedName name="吸収塔循環pump">[17]寸法!$H$176</definedName>
    <definedName name="吸収塔循環pump常用数量">[17]寸法!$K$354</definedName>
    <definedName name="吸収塔循環pump予備数量">[17]寸法!$N$354</definedName>
    <definedName name="吸水膨張試験" localSheetId="21">#REF!</definedName>
    <definedName name="吸水膨張試験">#REF!</definedName>
    <definedName name="吸水有効間隔率試験" localSheetId="21">#REF!</definedName>
    <definedName name="吸水有効間隔率試験">#REF!</definedName>
    <definedName name="急冷塔循環pump">[17]寸法!$D$176</definedName>
    <definedName name="急冷塔循環pump常用数量">[17]寸法!$K$179</definedName>
    <definedName name="急冷塔循環pump予備数量">[17]寸法!$N$179</definedName>
    <definedName name="求積図ラスターデータ入力" localSheetId="21">#REF!</definedName>
    <definedName name="求積図ラスターデータ入力" localSheetId="23">#REF!</definedName>
    <definedName name="求積図ラスターデータ入力">#REF!</definedName>
    <definedName name="求積平面図ラスターデータ作成" localSheetId="21">#REF!</definedName>
    <definedName name="求積平面図ラスターデータ作成">#REF!</definedName>
    <definedName name="給水管入力" localSheetId="21">#REF!</definedName>
    <definedName name="給水管入力">#REF!</definedName>
    <definedName name="給水管編集" localSheetId="21">#REF!</definedName>
    <definedName name="給水管編集">#REF!</definedName>
    <definedName name="給水施設図出力" localSheetId="21">#REF!</definedName>
    <definedName name="給水施設図出力">#REF!</definedName>
    <definedName name="距離">[19]ｶﾗｰ･遠距離!$C$6</definedName>
    <definedName name="供給機数量">[3]設備電力!$F$40</definedName>
    <definedName name="供給機数量_2">[3]設備電力!$F$49</definedName>
    <definedName name="供給機数量_3">[3]設備電力!$F$62</definedName>
    <definedName name="九">[19]ｶﾗｰ･遠距離!$G$43</definedName>
    <definedName name="空中三角測量" localSheetId="21">#REF!</definedName>
    <definedName name="空中三角測量">#REF!</definedName>
    <definedName name="経費" localSheetId="3">#REF!</definedName>
    <definedName name="経費" localSheetId="7">#REF!</definedName>
    <definedName name="経費" localSheetId="14">#REF!</definedName>
    <definedName name="経費" localSheetId="16">#REF!</definedName>
    <definedName name="経費" localSheetId="21">#REF!</definedName>
    <definedName name="経費">#REF!</definedName>
    <definedName name="計" localSheetId="21">#REF!</definedName>
    <definedName name="計">#REF!</definedName>
    <definedName name="計画・準備" localSheetId="21">#REF!</definedName>
    <definedName name="計画・準備">#REF!</definedName>
    <definedName name="計画準備" localSheetId="21">[32]代価表!#REF!</definedName>
    <definedName name="計画準備" localSheetId="23">[32]代価表!#REF!</definedName>
    <definedName name="計画準備">[32]代価表!#REF!</definedName>
    <definedName name="計画準備給水" localSheetId="21">#REF!</definedName>
    <definedName name="計画準備給水">#REF!</definedName>
    <definedName name="計画準備配水" localSheetId="21">#REF!</definedName>
    <definedName name="計画準備配水">#REF!</definedName>
    <definedName name="計画準備費" localSheetId="21">'[33]500'!#REF!</definedName>
    <definedName name="計画準備費" localSheetId="23">'[33]500'!#REF!</definedName>
    <definedName name="計画準備費">'[33]500'!#REF!</definedName>
    <definedName name="計画準備費２" localSheetId="21">#REF!</definedName>
    <definedName name="計画準備費２" localSheetId="23">#REF!</definedName>
    <definedName name="計画準備費２">#REF!</definedName>
    <definedName name="計算" localSheetId="3">[34]入力!#REF!</definedName>
    <definedName name="計算" localSheetId="7">[34]入力!#REF!</definedName>
    <definedName name="計算" localSheetId="14">[34]入力!#REF!</definedName>
    <definedName name="計算" localSheetId="16">[34]入力!#REF!</definedName>
    <definedName name="計算" localSheetId="21">[34]入力!#REF!</definedName>
    <definedName name="計算">[34]入力!#REF!</definedName>
    <definedName name="計算条件" localSheetId="3">[35]入力!#REF!</definedName>
    <definedName name="計算条件" localSheetId="7">[35]入力!#REF!</definedName>
    <definedName name="計算条件" localSheetId="14">[35]入力!#REF!</definedName>
    <definedName name="計算条件" localSheetId="16">[35]入力!#REF!</definedName>
    <definedName name="計算条件" localSheetId="21">[35]入力!#REF!</definedName>
    <definedName name="計算条件">[35]入力!#REF!</definedName>
    <definedName name="計準給水管路" localSheetId="21">'[36]代価表 (2)'!#REF!</definedName>
    <definedName name="計準給水管路" localSheetId="23">'[36]代価表 (2)'!#REF!</definedName>
    <definedName name="計準給水管路">'[36]代価表 (2)'!#REF!</definedName>
    <definedName name="建物形状・世帯属性入力" localSheetId="21">#REF!</definedName>
    <definedName name="建物形状・世帯属性入力">#REF!</definedName>
    <definedName name="検査費" localSheetId="21">'[37]代価表 '!#REF!</definedName>
    <definedName name="検査費" localSheetId="23">'[37]代価表 '!#REF!</definedName>
    <definedName name="検査費">'[37]代価表 '!#REF!</definedName>
    <definedName name="見掛比重試験" localSheetId="21">#REF!</definedName>
    <definedName name="見掛比重試験">#REF!</definedName>
    <definedName name="見積書">#N/A</definedName>
    <definedName name="原図作成費" localSheetId="21">[32]代価表!#REF!</definedName>
    <definedName name="原図作成費" localSheetId="23">[32]代価表!#REF!</definedName>
    <definedName name="原図作成費">[32]代価表!#REF!</definedName>
    <definedName name="原図作成費２" localSheetId="21">#REF!</definedName>
    <definedName name="原図作成費２">#REF!</definedName>
    <definedName name="原図作成費３" localSheetId="21">#REF!</definedName>
    <definedName name="原図作成費３" localSheetId="23">#REF!</definedName>
    <definedName name="原図作成費３">#REF!</definedName>
    <definedName name="現場ＣＢＲ試験" localSheetId="21">#REF!</definedName>
    <definedName name="現場ＣＢＲ試験">#REF!</definedName>
    <definedName name="現場写真データ登録" localSheetId="21">#REF!</definedName>
    <definedName name="現場写真データ登録" localSheetId="23">#REF!</definedName>
    <definedName name="現場写真データ登録">#REF!</definedName>
    <definedName name="現場透水試験_ケーシング" localSheetId="21">#REF!</definedName>
    <definedName name="現場透水試験_ケーシング">#REF!</definedName>
    <definedName name="現場透水試験_注入法" localSheetId="21">#REF!</definedName>
    <definedName name="現場透水試験_注入法">#REF!</definedName>
    <definedName name="現地試験選択リスト">[29]選択リスト!$G$3:$G$20</definedName>
    <definedName name="現地調査" localSheetId="21">[32]代価表!#REF!</definedName>
    <definedName name="現地調査" localSheetId="23">[32]代価表!#REF!</definedName>
    <definedName name="現地調査">[32]代価表!#REF!</definedName>
    <definedName name="現地調査２" localSheetId="21">#REF!</definedName>
    <definedName name="現地調査２">#REF!</definedName>
    <definedName name="現地調査５" localSheetId="21">#REF!</definedName>
    <definedName name="現地調査５" localSheetId="23">#REF!</definedName>
    <definedName name="現地調査５">#REF!</definedName>
    <definedName name="現地調査メータ" localSheetId="21">#REF!</definedName>
    <definedName name="現地調査メータ">#REF!</definedName>
    <definedName name="現地調査費" localSheetId="21">#REF!</definedName>
    <definedName name="現地調査費">#REF!</definedName>
    <definedName name="現地調査費２" localSheetId="21">#REF!</definedName>
    <definedName name="現地調査費２">#REF!</definedName>
    <definedName name="現地調査費３" localSheetId="21">#REF!</definedName>
    <definedName name="現地調査費３" localSheetId="23">#REF!</definedName>
    <definedName name="現地調査費３">#REF!</definedName>
    <definedName name="現地調査費４" localSheetId="21">#REF!</definedName>
    <definedName name="現地調査費４" localSheetId="23">#REF!</definedName>
    <definedName name="現地調査費４">#REF!</definedName>
    <definedName name="現地踏査" localSheetId="21">#REF!</definedName>
    <definedName name="現地踏査">#REF!</definedName>
    <definedName name="現地補測" localSheetId="21">#REF!</definedName>
    <definedName name="現地補測" localSheetId="23">#REF!</definedName>
    <definedName name="現地補測">#REF!</definedName>
    <definedName name="現地補測及び補測数値編集" localSheetId="21">#REF!</definedName>
    <definedName name="現地補測及び補測数値編集">#REF!</definedName>
    <definedName name="現地補測費" localSheetId="21">[32]代価表!#REF!</definedName>
    <definedName name="現地補測費" localSheetId="23">[32]代価表!#REF!</definedName>
    <definedName name="現地補測費">[32]代価表!#REF!</definedName>
    <definedName name="現地補測費２" localSheetId="21">#REF!</definedName>
    <definedName name="現地補測費２">#REF!</definedName>
    <definedName name="現地補測費３" localSheetId="21">#REF!</definedName>
    <definedName name="現地補測費３" localSheetId="23">#REF!</definedName>
    <definedName name="現地補測費３">#REF!</definedName>
    <definedName name="顧客">#N/A</definedName>
    <definedName name="五">[19]ｶﾗｰ･遠距離!$G$31</definedName>
    <definedName name="公園位置データ入力" localSheetId="21">#REF!</definedName>
    <definedName name="公園位置データ入力" localSheetId="23">#REF!</definedName>
    <definedName name="公園位置データ入力">#REF!</definedName>
    <definedName name="公園建物データ入力" localSheetId="21">#REF!</definedName>
    <definedName name="公園建物データ入力" localSheetId="23">#REF!</definedName>
    <definedName name="公園建物データ入力">#REF!</definedName>
    <definedName name="公園周辺道路台帳図ラスターデータ作成" localSheetId="21">#REF!</definedName>
    <definedName name="公園周辺道路台帳図ラスターデータ作成" localSheetId="23">#REF!</definedName>
    <definedName name="公園周辺道路台帳図ラスターデータ作成">#REF!</definedName>
    <definedName name="公園照明灯データ入力" localSheetId="21">#REF!</definedName>
    <definedName name="公園照明灯データ入力" localSheetId="23">#REF!</definedName>
    <definedName name="公園照明灯データ入力">#REF!</definedName>
    <definedName name="公園総括調書データ入力" localSheetId="21">#REF!</definedName>
    <definedName name="公園総括調書データ入力" localSheetId="23">#REF!</definedName>
    <definedName name="公園総括調書データ入力">#REF!</definedName>
    <definedName name="公図ラスターデータ作成" localSheetId="21">#REF!</definedName>
    <definedName name="公図ラスターデータ作成">#REF!</definedName>
    <definedName name="公図写しラスターデータ作成" localSheetId="21">#REF!</definedName>
    <definedName name="公図写しラスターデータ作成" localSheetId="23">#REF!</definedName>
    <definedName name="公図写しラスターデータ作成">#REF!</definedName>
    <definedName name="孔径選択リスト">[29]選択リスト!$C$3:$C$20</definedName>
    <definedName name="孔内水平載荷試験_高圧" localSheetId="21">#REF!</definedName>
    <definedName name="孔内水平載荷試験_高圧">#REF!</definedName>
    <definedName name="孔内水平載荷試験_低圧" localSheetId="21">#REF!</definedName>
    <definedName name="孔内水平載荷試験_低圧">#REF!</definedName>
    <definedName name="項目">#N/A</definedName>
    <definedName name="項目設定">#N/A</definedName>
    <definedName name="高校" localSheetId="21">[31]測量代価表!#REF!</definedName>
    <definedName name="高校">[31]測量代価表!#REF!</definedName>
    <definedName name="国際" localSheetId="21">#REF!</definedName>
    <definedName name="国際">#REF!</definedName>
    <definedName name="国際航業" localSheetId="21">#REF!</definedName>
    <definedName name="国際航業">#REF!</definedName>
    <definedName name="査定" localSheetId="3">#REF!</definedName>
    <definedName name="査定" localSheetId="7">#REF!</definedName>
    <definedName name="査定" localSheetId="14">#REF!</definedName>
    <definedName name="査定" localSheetId="16">#REF!</definedName>
    <definedName name="査定" localSheetId="21">#REF!</definedName>
    <definedName name="査定">#REF!</definedName>
    <definedName name="細部図化費" localSheetId="21">#REF!</definedName>
    <definedName name="細部図化費">#REF!</definedName>
    <definedName name="材料費" localSheetId="21">#REF!</definedName>
    <definedName name="材料費">#REF!</definedName>
    <definedName name="撮影" localSheetId="21">#REF!</definedName>
    <definedName name="撮影">#REF!</definedName>
    <definedName name="撮影地" localSheetId="21">#REF!</definedName>
    <definedName name="撮影地">#REF!</definedName>
    <definedName name="三">[19]ｶﾗｰ･遠距離!$G$22</definedName>
    <definedName name="三軸圧縮試験_ＵＵ" localSheetId="21">#REF!</definedName>
    <definedName name="三軸圧縮試験_ＵＵ">#REF!</definedName>
    <definedName name="四">[19]ｶﾗｰ･遠距離!$G$25</definedName>
    <definedName name="四四">[19]ｶﾗｰ･遠距離!$G$28</definedName>
    <definedName name="施設位置データ入力" localSheetId="21">#REF!</definedName>
    <definedName name="施設位置データ入力" localSheetId="23">#REF!</definedName>
    <definedName name="施設位置データ入力">#REF!</definedName>
    <definedName name="施設整備計" localSheetId="21">#REF!</definedName>
    <definedName name="施設整備計">#REF!</definedName>
    <definedName name="施設分類" localSheetId="3">#REF!</definedName>
    <definedName name="施設分類" localSheetId="7">#REF!</definedName>
    <definedName name="施設分類" localSheetId="14">#REF!</definedName>
    <definedName name="施設分類" localSheetId="16">#REF!</definedName>
    <definedName name="施設分類" localSheetId="21">#REF!</definedName>
    <definedName name="施設分類">#REF!</definedName>
    <definedName name="施設平面図ラスターデータ作成" localSheetId="21">#REF!</definedName>
    <definedName name="施設平面図ラスターデータ作成">#REF!</definedName>
    <definedName name="施設平面図ラスターデータ入力" localSheetId="21">#REF!</definedName>
    <definedName name="施設平面図ラスターデータ入力" localSheetId="23">#REF!</definedName>
    <definedName name="施設平面図ラスターデータ入力">#REF!</definedName>
    <definedName name="試料作成_Bor.コア_軟岩" localSheetId="21">#REF!</definedName>
    <definedName name="試料作成_Bor.コア_軟岩">#REF!</definedName>
    <definedName name="資料収集整理" localSheetId="21">#REF!</definedName>
    <definedName name="資料収集整理">#REF!</definedName>
    <definedName name="資料整理給水" localSheetId="21">#REF!</definedName>
    <definedName name="資料整理給水">#REF!</definedName>
    <definedName name="七">[19]ｶﾗｰ･遠距離!$G$37</definedName>
    <definedName name="実行" localSheetId="21">#REF!</definedName>
    <definedName name="実行">#REF!</definedName>
    <definedName name="実績" localSheetId="3">#REF!</definedName>
    <definedName name="実績" localSheetId="7">#REF!</definedName>
    <definedName name="実績" localSheetId="14">#REF!</definedName>
    <definedName name="実績" localSheetId="16">#REF!</definedName>
    <definedName name="実績" localSheetId="21">#REF!</definedName>
    <definedName name="実績" localSheetId="22">#REF!</definedName>
    <definedName name="実績" localSheetId="23">#REF!</definedName>
    <definedName name="実績">#REF!</definedName>
    <definedName name="社員部署">[38]社員コード!$B:$B,[38]社員コード!$E:$E</definedName>
    <definedName name="尺">[19]ｶﾗｰ･遠距離!$G$5</definedName>
    <definedName name="収集人口" localSheetId="3">#REF!</definedName>
    <definedName name="収集人口" localSheetId="7">#REF!</definedName>
    <definedName name="収集人口" localSheetId="14">#REF!</definedName>
    <definedName name="収集人口" localSheetId="16">#REF!</definedName>
    <definedName name="収集人口" localSheetId="21">#REF!</definedName>
    <definedName name="収集人口" localSheetId="22">#REF!</definedName>
    <definedName name="収集人口" localSheetId="23">#REF!</definedName>
    <definedName name="収集人口">#REF!</definedName>
    <definedName name="修正" localSheetId="21">[26]単価表!#REF!</definedName>
    <definedName name="修正" localSheetId="23">[26]単価表!#REF!</definedName>
    <definedName name="修正">[26]単価表!#REF!</definedName>
    <definedName name="修正２５００" localSheetId="21">#REF!</definedName>
    <definedName name="修正２５００">#REF!</definedName>
    <definedName name="修正５０００" localSheetId="21">#REF!</definedName>
    <definedName name="修正５０００">#REF!</definedName>
    <definedName name="修正原図作成費" localSheetId="21">#REF!</definedName>
    <definedName name="修正原図作成費">#REF!</definedName>
    <definedName name="集計" localSheetId="3">[39]家庭!#REF!</definedName>
    <definedName name="集計" localSheetId="7">[39]家庭!#REF!</definedName>
    <definedName name="集計" localSheetId="14">[39]家庭!#REF!</definedName>
    <definedName name="集計" localSheetId="16">[39]家庭!#REF!</definedName>
    <definedName name="集計" localSheetId="21">[39]家庭!#REF!</definedName>
    <definedName name="集計">[39]家庭!#REF!</definedName>
    <definedName name="集成図" localSheetId="21">[26]単価表!#REF!</definedName>
    <definedName name="集成図" localSheetId="23">[26]単価表!#REF!</definedName>
    <definedName name="集成図">[26]単価表!#REF!</definedName>
    <definedName name="十">[19]ｶﾗｰ･遠距離!$G$46</definedName>
    <definedName name="重要度区分">[40]重要度区分!$A$3:$D$6</definedName>
    <definedName name="宿泊費" localSheetId="21">#REF!</definedName>
    <definedName name="宿泊費">#REF!</definedName>
    <definedName name="縮尺" localSheetId="21">#REF!</definedName>
    <definedName name="縮尺">#REF!</definedName>
    <definedName name="出力図作成" localSheetId="21">#REF!</definedName>
    <definedName name="出力図作成">#REF!</definedName>
    <definedName name="初期位置">#N/A</definedName>
    <definedName name="助剤1">[3]寸法計画と薬剤使用量!$C$140</definedName>
    <definedName name="助剤BA数量">[3]設備電力!$J$43</definedName>
    <definedName name="除湿機">[3]設備電力!$C$23</definedName>
    <definedName name="除湿機出力">[3]設備電力!$J$26</definedName>
    <definedName name="消石灰BA数量">[3]設備電力!$J$4</definedName>
    <definedName name="上水管データ入力" localSheetId="21">#REF!</definedName>
    <definedName name="上水管データ入力" localSheetId="23">#REF!</definedName>
    <definedName name="上水管データ入力">#REF!</definedName>
    <definedName name="植栽位置データ入力" localSheetId="21">#REF!</definedName>
    <definedName name="植栽位置データ入力" localSheetId="23">#REF!</definedName>
    <definedName name="植栽位置データ入力">#REF!</definedName>
    <definedName name="植栽平面図ラスターデータ作成" localSheetId="21">#REF!</definedName>
    <definedName name="植栽平面図ラスターデータ作成">#REF!</definedName>
    <definedName name="植栽平面図入力" localSheetId="21">#REF!</definedName>
    <definedName name="植栽平面図入力" localSheetId="23">#REF!</definedName>
    <definedName name="植栽平面図入力">#REF!</definedName>
    <definedName name="植木手入れ工現地調査" localSheetId="21">#REF!</definedName>
    <definedName name="植木手入れ工現地調査">#REF!</definedName>
    <definedName name="植木手入れ工修正編集" localSheetId="21">#REF!</definedName>
    <definedName name="植木手入れ工修正編集">#REF!</definedName>
    <definedName name="植木手入れ工図形データ入力" localSheetId="21">#REF!</definedName>
    <definedName name="植木手入れ工図形データ入力">#REF!</definedName>
    <definedName name="植木手入れ工属性データ入力" localSheetId="21">#REF!</definedName>
    <definedName name="植木手入れ工属性データ入力">#REF!</definedName>
    <definedName name="植木手入工データ入力" localSheetId="21">#REF!</definedName>
    <definedName name="植木手入工データ入力">#REF!</definedName>
    <definedName name="新規図化１000">'[41]500'!$K$1</definedName>
    <definedName name="新灯・廃灯・移管街灯書類発行機能追加" localSheetId="21">#REF!</definedName>
    <definedName name="新灯・廃灯・移管街灯書類発行機能追加" localSheetId="23">#REF!</definedName>
    <definedName name="新灯・廃灯・移管街灯書類発行機能追加">#REF!</definedName>
    <definedName name="深浅測量" localSheetId="21">[14]H24単価表!#REF!</definedName>
    <definedName name="深浅測量" localSheetId="23">[14]H24単価表!#REF!</definedName>
    <definedName name="深浅測量">[14]H24単価表!#REF!</definedName>
    <definedName name="深度選択リスト">[29]選択リスト!$E$3:$E$20</definedName>
    <definedName name="人コード" localSheetId="21">#REF!</definedName>
    <definedName name="人コード" localSheetId="23">#REF!</definedName>
    <definedName name="人コード">#REF!</definedName>
    <definedName name="人件費" localSheetId="21">#REF!</definedName>
    <definedName name="人件費">#REF!</definedName>
    <definedName name="人件費ＴＢＬ" localSheetId="21">#REF!</definedName>
    <definedName name="人件費ＴＢＬ" localSheetId="23">#REF!</definedName>
    <definedName name="人件費ＴＢＬ">#REF!</definedName>
    <definedName name="人件費単価式">[42]人件費単価式!$B$7:$C$17</definedName>
    <definedName name="人件費表">[43]人件費表!$D$2:$K39</definedName>
    <definedName name="図化" localSheetId="21">[26]単価表!#REF!</definedName>
    <definedName name="図化" localSheetId="23">[26]単価表!#REF!</definedName>
    <definedName name="図化">[26]単価表!#REF!</definedName>
    <definedName name="図化１０００" localSheetId="21">#REF!</definedName>
    <definedName name="図化１０００">#REF!</definedName>
    <definedName name="図化１００００" localSheetId="21">#REF!</definedName>
    <definedName name="図化１００００">#REF!</definedName>
    <definedName name="図化２５００" localSheetId="21">#REF!</definedName>
    <definedName name="図化２５００">#REF!</definedName>
    <definedName name="図化５００" localSheetId="21">[31]測量代価表!#REF!</definedName>
    <definedName name="図化５００" localSheetId="23">[31]測量代価表!#REF!</definedName>
    <definedName name="図化５００">[31]測量代価表!#REF!</definedName>
    <definedName name="図化５０００" localSheetId="21">#REF!</definedName>
    <definedName name="図化５０００">#REF!</definedName>
    <definedName name="図化計画準備費" localSheetId="21">#REF!</definedName>
    <definedName name="図化計画準備費">#REF!</definedName>
    <definedName name="図化費" localSheetId="21">[32]代価表!#REF!</definedName>
    <definedName name="図化費" localSheetId="23">[32]代価表!#REF!</definedName>
    <definedName name="図化費">[32]代価表!#REF!</definedName>
    <definedName name="図化費２" localSheetId="21">#REF!</definedName>
    <definedName name="図化費２">#REF!</definedName>
    <definedName name="図化費３" localSheetId="21">#REF!</definedName>
    <definedName name="図化費３" localSheetId="23">#REF!</definedName>
    <definedName name="図化費３">#REF!</definedName>
    <definedName name="図形入力" localSheetId="21">#REF!</definedName>
    <definedName name="図形入力" localSheetId="23">#REF!</definedName>
    <definedName name="図形入力">#REF!</definedName>
    <definedName name="図版" localSheetId="3">#REF!</definedName>
    <definedName name="図版" localSheetId="7">#REF!</definedName>
    <definedName name="図版" localSheetId="14">#REF!</definedName>
    <definedName name="図版" localSheetId="16">#REF!</definedName>
    <definedName name="図版" localSheetId="21">#REF!</definedName>
    <definedName name="図版">#REF!</definedName>
    <definedName name="図面" localSheetId="21">'[44]#REF'!#REF!</definedName>
    <definedName name="図面" localSheetId="23">'[44]#REF'!#REF!</definedName>
    <definedName name="図面">'[44]#REF'!#REF!</definedName>
    <definedName name="図面第" localSheetId="21">#REF!</definedName>
    <definedName name="図面第">#REF!</definedName>
    <definedName name="水準測量" localSheetId="21">[31]測量代価表!#REF!</definedName>
    <definedName name="水準測量" localSheetId="23">[31]測量代価表!#REF!</definedName>
    <definedName name="水準測量">[31]測量代価表!#REF!</definedName>
    <definedName name="水準点" localSheetId="21">[14]H24単価表!#REF!</definedName>
    <definedName name="水準点" localSheetId="23">[14]H24単価表!#REF!</definedName>
    <definedName name="水準点">[14]H24単価表!#REF!</definedName>
    <definedName name="水準点設置" localSheetId="21">[31]測量代価表!#REF!</definedName>
    <definedName name="水準点設置" localSheetId="23">[31]測量代価表!#REF!</definedName>
    <definedName name="水準点設置">[31]測量代価表!#REF!</definedName>
    <definedName name="数">[19]ｶﾗｰ･遠距離!$C$8</definedName>
    <definedName name="数値図化" localSheetId="21">#REF!</definedName>
    <definedName name="数値図化">#REF!</definedName>
    <definedName name="数値編集" localSheetId="21">#REF!</definedName>
    <definedName name="数値編集">#REF!</definedName>
    <definedName name="数量">#N/A</definedName>
    <definedName name="数量1" localSheetId="21">#REF!</definedName>
    <definedName name="数量1">#REF!</definedName>
    <definedName name="数量10" localSheetId="21">#REF!</definedName>
    <definedName name="数量10">#REF!</definedName>
    <definedName name="数量11" localSheetId="21">#REF!</definedName>
    <definedName name="数量11">#REF!</definedName>
    <definedName name="数量12" localSheetId="21">#REF!</definedName>
    <definedName name="数量12">#REF!</definedName>
    <definedName name="数量2" localSheetId="21">#REF!</definedName>
    <definedName name="数量2">#REF!</definedName>
    <definedName name="数量3" localSheetId="21">#REF!</definedName>
    <definedName name="数量3" localSheetId="23">#REF!</definedName>
    <definedName name="数量3">#REF!</definedName>
    <definedName name="数量4" localSheetId="21">#REF!</definedName>
    <definedName name="数量4">#REF!</definedName>
    <definedName name="数量5" localSheetId="21">#REF!</definedName>
    <definedName name="数量5">#REF!</definedName>
    <definedName name="数量6" localSheetId="21">#REF!</definedName>
    <definedName name="数量6">#REF!</definedName>
    <definedName name="数量7" localSheetId="21">#REF!</definedName>
    <definedName name="数量7">#REF!</definedName>
    <definedName name="数量8" localSheetId="21">#REF!</definedName>
    <definedName name="数量8">#REF!</definedName>
    <definedName name="数量9" localSheetId="21">#REF!</definedName>
    <definedName name="数量9">#REF!</definedName>
    <definedName name="世帯数" localSheetId="3">#REF!</definedName>
    <definedName name="世帯数" localSheetId="7">#REF!</definedName>
    <definedName name="世帯数" localSheetId="14">#REF!</definedName>
    <definedName name="世帯数" localSheetId="16">#REF!</definedName>
    <definedName name="世帯数" localSheetId="21">#REF!</definedName>
    <definedName name="世帯数">#REF!</definedName>
    <definedName name="製版" localSheetId="21">#REF!</definedName>
    <definedName name="製版">#REF!</definedName>
    <definedName name="静弾性係数試験" localSheetId="21">#REF!</definedName>
    <definedName name="静弾性係数試験">#REF!</definedName>
    <definedName name="設計ＣＢＲ試験" localSheetId="21">#REF!</definedName>
    <definedName name="設計ＣＢＲ試験">#REF!</definedName>
    <definedName name="設計人件費" localSheetId="21">#REF!</definedName>
    <definedName name="設計人件費">#REF!</definedName>
    <definedName name="設定項目1">#N/A</definedName>
    <definedName name="選別" localSheetId="21">#REF!</definedName>
    <definedName name="選別">#REF!</definedName>
    <definedName name="全体" localSheetId="21">#REF!</definedName>
    <definedName name="全体">#REF!</definedName>
    <definedName name="操作研修" localSheetId="21">#REF!</definedName>
    <definedName name="操作研修">#REF!</definedName>
    <definedName name="総括表" localSheetId="21">'[45]撮影（モノクロ）'!#REF!</definedName>
    <definedName name="総括表" localSheetId="23">'[45]撮影（モノクロ）'!#REF!</definedName>
    <definedName name="総括表">'[45]撮影（モノクロ）'!#REF!</definedName>
    <definedName name="草刈工データ変換" localSheetId="21">#REF!</definedName>
    <definedName name="草刈工データ変換">#REF!</definedName>
    <definedName name="草刈工運搬距離算出数量計算書作成機能開発" localSheetId="21">#REF!</definedName>
    <definedName name="草刈工運搬距離算出数量計算書作成機能開発">#REF!</definedName>
    <definedName name="測量人件費" localSheetId="21">#REF!</definedName>
    <definedName name="測量人件費">#REF!</definedName>
    <definedName name="速度" localSheetId="21">#REF!</definedName>
    <definedName name="速度">#REF!</definedName>
    <definedName name="属性データ入力" localSheetId="21">#REF!</definedName>
    <definedName name="属性データ入力">#REF!</definedName>
    <definedName name="属性データ入力原稿作成" localSheetId="21">#REF!</definedName>
    <definedName name="属性データ入力原稿作成">#REF!</definedName>
    <definedName name="対空標識の撤収">[46]対標設置!$K$1</definedName>
    <definedName name="対空標識設置" localSheetId="21">'[47]代価表 '!#REF!</definedName>
    <definedName name="対空標識設置" localSheetId="23">'[47]代価表 '!#REF!</definedName>
    <definedName name="対空標識設置">'[47]代価表 '!#REF!</definedName>
    <definedName name="対標" localSheetId="21">[26]単価表!#REF!</definedName>
    <definedName name="対標" localSheetId="23">[26]単価表!#REF!</definedName>
    <definedName name="対標">[26]単価表!#REF!</definedName>
    <definedName name="対標設置" localSheetId="21">#REF!</definedName>
    <definedName name="対標設置">#REF!</definedName>
    <definedName name="対標設置・標定点測量" localSheetId="21">#REF!</definedName>
    <definedName name="対標設置・標定点測量">#REF!</definedName>
    <definedName name="対標設置他" localSheetId="21">[31]測量代価表!#REF!</definedName>
    <definedName name="対標設置他" localSheetId="23">[31]測量代価表!#REF!</definedName>
    <definedName name="対標設置他">[31]測量代価表!#REF!</definedName>
    <definedName name="台帳">#N/A</definedName>
    <definedName name="台帳図">[25]撮図０１!$BZ$24</definedName>
    <definedName name="単価" localSheetId="21">#REF!</definedName>
    <definedName name="単価" localSheetId="23">#REF!</definedName>
    <definedName name="単価">#REF!</definedName>
    <definedName name="単価1" localSheetId="21">#REF!</definedName>
    <definedName name="単価1">#REF!</definedName>
    <definedName name="単価10" localSheetId="21">#REF!</definedName>
    <definedName name="単価10">#REF!</definedName>
    <definedName name="単価11" localSheetId="21">#REF!</definedName>
    <definedName name="単価11">#REF!</definedName>
    <definedName name="単価12" localSheetId="21">#REF!</definedName>
    <definedName name="単価12">#REF!</definedName>
    <definedName name="単価2" localSheetId="21">#REF!</definedName>
    <definedName name="単価2">#REF!</definedName>
    <definedName name="単価3" localSheetId="21">#REF!</definedName>
    <definedName name="単価3" localSheetId="23">#REF!</definedName>
    <definedName name="単価3">#REF!</definedName>
    <definedName name="単価4" localSheetId="21">#REF!</definedName>
    <definedName name="単価4">#REF!</definedName>
    <definedName name="単価5" localSheetId="21">#REF!</definedName>
    <definedName name="単価5">#REF!</definedName>
    <definedName name="単価6" localSheetId="21">#REF!</definedName>
    <definedName name="単価6">#REF!</definedName>
    <definedName name="単価7" localSheetId="21">#REF!</definedName>
    <definedName name="単価7">#REF!</definedName>
    <definedName name="単価8" localSheetId="21">#REF!</definedName>
    <definedName name="単価8">#REF!</definedName>
    <definedName name="単価9" localSheetId="21">#REF!</definedName>
    <definedName name="単価9">#REF!</definedName>
    <definedName name="単価シンウォールサンプリング" localSheetId="21">#REF!</definedName>
    <definedName name="単価シンウォールサンプリング">#REF!</definedName>
    <definedName name="単価そ性限界試験" localSheetId="21">#REF!</definedName>
    <definedName name="単価そ性限界試験">#REF!</definedName>
    <definedName name="単価デニソン式サンプリング" localSheetId="21">#REF!</definedName>
    <definedName name="単価デニソン式サンプリング">#REF!</definedName>
    <definedName name="単価圧密試験" localSheetId="21">#REF!</definedName>
    <definedName name="単価圧密試験">#REF!</definedName>
    <definedName name="単価一軸圧縮試験" localSheetId="21">#REF!</definedName>
    <definedName name="単価一軸圧縮試験">#REF!</definedName>
    <definedName name="単価液性限界試験" localSheetId="21">#REF!</definedName>
    <definedName name="単価液性限界試験">#REF!</definedName>
    <definedName name="単価仮設１">[48]単価表!$E$59</definedName>
    <definedName name="単価仮設２">[48]単価表!$E$60</definedName>
    <definedName name="単価仮設３">[48]単価表!$E$61</definedName>
    <definedName name="単価仮設４">[48]単価表!$E$62</definedName>
    <definedName name="単価含水量試験" localSheetId="21">#REF!</definedName>
    <definedName name="単価含水量試験">#REF!</definedName>
    <definedName name="単価岩の引張り試験" localSheetId="21">#REF!</definedName>
    <definedName name="単価岩の引張り試験">#REF!</definedName>
    <definedName name="単価岩盤透水試験_ルジオン" localSheetId="21">#REF!</definedName>
    <definedName name="単価岩盤透水試験_ルジオン">#REF!</definedName>
    <definedName name="単価吸水膨張試験" localSheetId="21">#REF!</definedName>
    <definedName name="単価吸水膨張試験">#REF!</definedName>
    <definedName name="単価吸水有効間隔率試験" localSheetId="21">#REF!</definedName>
    <definedName name="単価吸水有効間隔率試験">#REF!</definedName>
    <definedName name="単価見掛比重試験" localSheetId="21">#REF!</definedName>
    <definedName name="単価見掛比重試験">#REF!</definedName>
    <definedName name="単価現場ＣＢＲ試験" localSheetId="21">#REF!</definedName>
    <definedName name="単価現場ＣＢＲ試験">#REF!</definedName>
    <definedName name="単価現場透水試験_ケーシング" localSheetId="21">#REF!</definedName>
    <definedName name="単価現場透水試験_ケーシング">#REF!</definedName>
    <definedName name="単価現場透水試験_注入法" localSheetId="21">#REF!</definedName>
    <definedName name="単価現場透水試験_注入法">#REF!</definedName>
    <definedName name="単価孔内水平載荷試験_高圧" localSheetId="21">#REF!</definedName>
    <definedName name="単価孔内水平載荷試験_高圧">#REF!</definedName>
    <definedName name="単価孔内水平載荷試験_低圧" localSheetId="21">#REF!</definedName>
    <definedName name="単価孔内水平載荷試験_低圧">#REF!</definedName>
    <definedName name="単価三軸圧縮試験_ＵＵ" localSheetId="21">#REF!</definedName>
    <definedName name="単価三軸圧縮試験_ＵＵ">#REF!</definedName>
    <definedName name="単価試料作成_Bor.コア_軟岩" localSheetId="21">#REF!</definedName>
    <definedName name="単価試料作成_Bor.コア_軟岩">#REF!</definedName>
    <definedName name="単価静弾性係数試験" localSheetId="21">#REF!</definedName>
    <definedName name="単価静弾性係数試験">#REF!</definedName>
    <definedName name="単価設計ＣＢＲ試験" localSheetId="21">#REF!</definedName>
    <definedName name="単価設計ＣＢＲ試験">#REF!</definedName>
    <definedName name="単価超音波伝播速度測定" localSheetId="21">#REF!</definedName>
    <definedName name="単価超音波伝播速度測定">#REF!</definedName>
    <definedName name="単価透水試験_一重管法" localSheetId="21">#REF!</definedName>
    <definedName name="単価透水試験_一重管法">#REF!</definedName>
    <definedName name="単価透水試験_二重管法" localSheetId="21">#REF!</definedName>
    <definedName name="単価透水試験_二重管法">#REF!</definedName>
    <definedName name="単価比重試験" localSheetId="21">#REF!</definedName>
    <definedName name="単価比重試験">#REF!</definedName>
    <definedName name="単価粒度試験" localSheetId="21">#REF!</definedName>
    <definedName name="単価粒度試験">#REF!</definedName>
    <definedName name="地下埋設物交差地点詳細説明図入力" localSheetId="21">#REF!</definedName>
    <definedName name="地下埋設物交差地点詳細説明図入力" localSheetId="23">#REF!</definedName>
    <definedName name="地下埋設物交差地点詳細説明図入力">#REF!</definedName>
    <definedName name="地形ベクターデータ入力" localSheetId="21">#REF!</definedName>
    <definedName name="地形ベクターデータ入力">#REF!</definedName>
    <definedName name="地形図入力作業" localSheetId="21">#REF!</definedName>
    <definedName name="地形図入力作業">#REF!</definedName>
    <definedName name="地形入力" localSheetId="21">#REF!</definedName>
    <definedName name="地形入力">#REF!</definedName>
    <definedName name="地質１" localSheetId="21">#REF!</definedName>
    <definedName name="地質１">#REF!</definedName>
    <definedName name="地質２" localSheetId="21">#REF!</definedName>
    <definedName name="地質２">#REF!</definedName>
    <definedName name="地質３" localSheetId="21">#REF!</definedName>
    <definedName name="地質３">#REF!</definedName>
    <definedName name="地質４" localSheetId="21">#REF!</definedName>
    <definedName name="地質４">#REF!</definedName>
    <definedName name="地質５" localSheetId="21">#REF!</definedName>
    <definedName name="地質５">#REF!</definedName>
    <definedName name="地質合計" localSheetId="21">#REF!</definedName>
    <definedName name="地質合計">#REF!</definedName>
    <definedName name="地図ﾃﾞｰﾀﾍﾞｰｽ費用" localSheetId="21">#REF!</definedName>
    <definedName name="地図ﾃﾞｰﾀﾍﾞｰｽ費用" localSheetId="23">#REF!</definedName>
    <definedName name="地図ﾃﾞｰﾀﾍﾞｰｽ費用">#REF!</definedName>
    <definedName name="地層選択リスト">[29]選択リスト!$B$3:$B$20</definedName>
    <definedName name="地中送電線データ入力" localSheetId="21">#REF!</definedName>
    <definedName name="地中送電線データ入力" localSheetId="23">#REF!</definedName>
    <definedName name="地中送電線データ入力">#REF!</definedName>
    <definedName name="地点">[19]ｶﾗｰ･遠距離!$C$5</definedName>
    <definedName name="中水管データ入力" localSheetId="21">#REF!</definedName>
    <definedName name="中水管データ入力" localSheetId="23">#REF!</definedName>
    <definedName name="中水管データ入力">#REF!</definedName>
    <definedName name="町丁目データ変換作業" localSheetId="21">#REF!</definedName>
    <definedName name="町丁目データ変換作業" localSheetId="23">#REF!</definedName>
    <definedName name="町丁目データ変換作業">#REF!</definedName>
    <definedName name="調書カスタマイズ" localSheetId="21">#REF!</definedName>
    <definedName name="調書カスタマイズ" localSheetId="23">#REF!</definedName>
    <definedName name="調書カスタマイズ">#REF!</definedName>
    <definedName name="超音波伝播速度測定" localSheetId="21">#REF!</definedName>
    <definedName name="超音波伝播速度測定">#REF!</definedName>
    <definedName name="直ｊ腺" localSheetId="21">#REF!</definedName>
    <definedName name="直ｊ腺">#REF!</definedName>
    <definedName name="直線距離" localSheetId="21">#REF!</definedName>
    <definedName name="直線距離">#REF!</definedName>
    <definedName name="停止時ヒータ">[4]設備電力!$B$40</definedName>
    <definedName name="停止時ヒータ数量">[4]設備電力!$H$42</definedName>
    <definedName name="定量フィーダ">[3]設備電力!$F$28</definedName>
    <definedName name="摘要">#N/A</definedName>
    <definedName name="伝助客先" localSheetId="21">#REF!</definedName>
    <definedName name="伝助客先">#REF!</definedName>
    <definedName name="電源電圧">[4]設備電力!$H$85</definedName>
    <definedName name="都市計台帳">[25]撮図０１!$BZ$50</definedName>
    <definedName name="都市計台帳２">[25]撮図０１!$BZ$77</definedName>
    <definedName name="土質試験選択リスト">[29]選択リスト!$I$3:$I$20</definedName>
    <definedName name="土木維持工事図形データ入力" localSheetId="21">#REF!</definedName>
    <definedName name="土木維持工事図形データ入力">#REF!</definedName>
    <definedName name="土木維持工事予定表作成機能開発" localSheetId="21">#REF!</definedName>
    <definedName name="土木維持工事予定表作成機能開発" localSheetId="23">#REF!</definedName>
    <definedName name="土木維持工事予定表作成機能開発">#REF!</definedName>
    <definedName name="透水試験_一重管法" localSheetId="21">#REF!</definedName>
    <definedName name="透水試験_一重管法">#REF!</definedName>
    <definedName name="透水試験_二重管法" localSheetId="21">#REF!</definedName>
    <definedName name="透水試験_二重管法">#REF!</definedName>
    <definedName name="道路付属物台帳図データ" localSheetId="21">#REF!</definedName>
    <definedName name="道路付属物台帳図データ" localSheetId="23">#REF!</definedName>
    <definedName name="道路付属物台帳図データ">#REF!</definedName>
    <definedName name="内海築炉" localSheetId="3">#REF!</definedName>
    <definedName name="内海築炉" localSheetId="7">#REF!</definedName>
    <definedName name="内海築炉" localSheetId="14">#REF!</definedName>
    <definedName name="内海築炉" localSheetId="16">#REF!</definedName>
    <definedName name="内海築炉" localSheetId="21">#REF!</definedName>
    <definedName name="内海築炉">#REF!</definedName>
    <definedName name="内訳外" localSheetId="3">#REF!</definedName>
    <definedName name="内訳外" localSheetId="7">#REF!</definedName>
    <definedName name="内訳外" localSheetId="14">#REF!</definedName>
    <definedName name="内訳外" localSheetId="16">#REF!</definedName>
    <definedName name="内訳外" localSheetId="21">#REF!</definedName>
    <definedName name="内訳外">#REF!</definedName>
    <definedName name="内訳書" localSheetId="21">#REF!</definedName>
    <definedName name="内訳書">#REF!</definedName>
    <definedName name="内訳内1" localSheetId="3">#REF!</definedName>
    <definedName name="内訳内1" localSheetId="7">#REF!</definedName>
    <definedName name="内訳内1" localSheetId="14">#REF!</definedName>
    <definedName name="内訳内1" localSheetId="16">#REF!</definedName>
    <definedName name="内訳内1" localSheetId="21">#REF!</definedName>
    <definedName name="内訳内1">#REF!</definedName>
    <definedName name="内訳内2" localSheetId="3">#REF!</definedName>
    <definedName name="内訳内2" localSheetId="7">#REF!</definedName>
    <definedName name="内訳内2" localSheetId="14">#REF!</definedName>
    <definedName name="内訳内2" localSheetId="16">#REF!</definedName>
    <definedName name="内訳内2" localSheetId="21">#REF!</definedName>
    <definedName name="内訳内2">#REF!</definedName>
    <definedName name="二次数値編集" localSheetId="21">#REF!</definedName>
    <definedName name="二次数値編集">#REF!</definedName>
    <definedName name="日当" localSheetId="21">#REF!</definedName>
    <definedName name="日当">#REF!</definedName>
    <definedName name="入力" localSheetId="21">#REF!</definedName>
    <definedName name="入力">#REF!</definedName>
    <definedName name="入力データ検査" localSheetId="21">#REF!</definedName>
    <definedName name="入力データ検査">#REF!</definedName>
    <definedName name="入力ﾒﾆｭｰ" localSheetId="21">#REF!</definedName>
    <definedName name="入力ﾒﾆｭｰ">#REF!</definedName>
    <definedName name="入力基図ラスター入力" localSheetId="21">#REF!</definedName>
    <definedName name="入力基図ラスター入力">#REF!</definedName>
    <definedName name="入力基図作成" localSheetId="21">#REF!</definedName>
    <definedName name="入力基図作成">#REF!</definedName>
    <definedName name="納品" localSheetId="21">#REF!</definedName>
    <definedName name="納品">#REF!</definedName>
    <definedName name="納品・検査" localSheetId="21">#REF!</definedName>
    <definedName name="納品・検査">#REF!</definedName>
    <definedName name="排水溝清掃工現地調査" localSheetId="21">#REF!</definedName>
    <definedName name="排水溝清掃工現地調査">#REF!</definedName>
    <definedName name="排水溝清掃工修正編集" localSheetId="21">#REF!</definedName>
    <definedName name="排水溝清掃工修正編集">#REF!</definedName>
    <definedName name="排水溝清掃工属性データ入力" localSheetId="21">#REF!</definedName>
    <definedName name="排水溝清掃工属性データ入力">#REF!</definedName>
    <definedName name="排水溝清掃工用図形データ変換" localSheetId="21">#REF!</definedName>
    <definedName name="排水溝清掃工用図形データ変換">#REF!</definedName>
    <definedName name="背景図ベクターデータ入力" localSheetId="21">#REF!</definedName>
    <definedName name="背景図ベクターデータ入力">#REF!</definedName>
    <definedName name="配水管入力" localSheetId="21">#REF!</definedName>
    <definedName name="配水管入力">#REF!</definedName>
    <definedName name="配水管編集" localSheetId="21">#REF!</definedName>
    <definedName name="配水管編集">#REF!</definedName>
    <definedName name="配水施設図出力" localSheetId="21">#REF!</definedName>
    <definedName name="配水施設図出力">#REF!</definedName>
    <definedName name="配水施設図出力２" localSheetId="21">#REF!</definedName>
    <definedName name="配水施設図出力２">#REF!</definedName>
    <definedName name="拍子" localSheetId="21">#REF!</definedName>
    <definedName name="拍子" localSheetId="23">#REF!</definedName>
    <definedName name="拍子">#REF!</definedName>
    <definedName name="白影１２５００" localSheetId="21">#REF!</definedName>
    <definedName name="白影１２５００">#REF!</definedName>
    <definedName name="白黒撮影" localSheetId="21">[31]測量代価表!#REF!</definedName>
    <definedName name="白黒撮影" localSheetId="23">[31]測量代価表!#REF!</definedName>
    <definedName name="白黒撮影">[31]測量代価表!#REF!</definedName>
    <definedName name="白撮２５０００" localSheetId="21">#REF!</definedName>
    <definedName name="白撮２５０００">#REF!</definedName>
    <definedName name="白撮影12500" localSheetId="21">#REF!</definedName>
    <definedName name="白撮影12500">#REF!</definedName>
    <definedName name="八">[19]ｶﾗｰ･遠距離!$G$40</definedName>
    <definedName name="搬入・設置・現地試験" localSheetId="21">#REF!</definedName>
    <definedName name="搬入・設置・現地試験">#REF!</definedName>
    <definedName name="搬入廃棄物計" localSheetId="21">#REF!</definedName>
    <definedName name="搬入廃棄物計" localSheetId="23">#REF!</definedName>
    <definedName name="搬入廃棄物計">#REF!</definedName>
    <definedName name="番号">#N/A</definedName>
    <definedName name="比重試験" localSheetId="21">#REF!</definedName>
    <definedName name="比重試験">#REF!</definedName>
    <definedName name="標識工データ修正" localSheetId="21">#REF!</definedName>
    <definedName name="標識工データ修正">#REF!</definedName>
    <definedName name="標識工データ修正編集" localSheetId="21">#REF!</definedName>
    <definedName name="標識工データ修正編集">#REF!</definedName>
    <definedName name="標識工データ用図形変換" localSheetId="21">#REF!</definedName>
    <definedName name="標識工データ用図形変換">#REF!</definedName>
    <definedName name="標識工現地調査" localSheetId="21">#REF!</definedName>
    <definedName name="標識工現地調査">#REF!</definedName>
    <definedName name="標識工属性データ入力" localSheetId="21">#REF!</definedName>
    <definedName name="標識工属性データ入力">#REF!</definedName>
    <definedName name="標準貫入試験選択リスト">[29]選択リスト!$H$3:$H$20</definedName>
    <definedName name="標定図作成費" localSheetId="21">'[47]代価表 '!#REF!</definedName>
    <definedName name="標定図作成費" localSheetId="23">'[47]代価表 '!#REF!</definedName>
    <definedName name="標定図作成費">'[47]代価表 '!#REF!</definedName>
    <definedName name="標定点測量" localSheetId="21">#REF!</definedName>
    <definedName name="標定点測量">#REF!</definedName>
    <definedName name="表紙" localSheetId="21">#REF!</definedName>
    <definedName name="表紙">#REF!</definedName>
    <definedName name="表紙入力" localSheetId="21">#REF!</definedName>
    <definedName name="表紙入力">#REF!</definedName>
    <definedName name="付帯作業" localSheetId="21">'[49]撮影（モノクロ）'!#REF!</definedName>
    <definedName name="付帯作業" localSheetId="23">'[49]撮影（モノクロ）'!#REF!</definedName>
    <definedName name="付帯作業">'[49]撮影（モノクロ）'!#REF!</definedName>
    <definedName name="付帯作業代価" localSheetId="21">#REF!</definedName>
    <definedName name="付帯作業代価" localSheetId="23">#REF!</definedName>
    <definedName name="付帯作業代価">#REF!</definedName>
    <definedName name="分割">#N/A</definedName>
    <definedName name="平板" localSheetId="21">[14]H24単価表!#REF!</definedName>
    <definedName name="平板" localSheetId="23">[14]H24単価表!#REF!</definedName>
    <definedName name="平板">[14]H24単価表!#REF!</definedName>
    <definedName name="変化率" localSheetId="21">#REF!</definedName>
    <definedName name="変化率">#REF!</definedName>
    <definedName name="変化率入力" localSheetId="21">#REF!</definedName>
    <definedName name="変化率入力">#REF!</definedName>
    <definedName name="編集費" localSheetId="21">#REF!</definedName>
    <definedName name="編集費">#REF!</definedName>
    <definedName name="編集費２" localSheetId="21">#REF!</definedName>
    <definedName name="編集費２">#REF!</definedName>
    <definedName name="編集費３" localSheetId="21">#REF!</definedName>
    <definedName name="編集費３" localSheetId="23">#REF!</definedName>
    <definedName name="編集費３">#REF!</definedName>
    <definedName name="舗装面清掃工データ変換・修正" localSheetId="21">#REF!</definedName>
    <definedName name="舗装面清掃工データ変換・修正">#REF!</definedName>
    <definedName name="方向選択リスト">[29]選択リスト!$D$3:$D$20</definedName>
    <definedName name="北村" localSheetId="21">[50]土地評価!#REF!</definedName>
    <definedName name="北村" localSheetId="23">[50]土地評価!#REF!</definedName>
    <definedName name="北村">[50]土地評価!#REF!</definedName>
    <definedName name="本状補正" localSheetId="21">[51]TANKA!#REF!</definedName>
    <definedName name="本状補正" localSheetId="23">[51]TANKA!#REF!</definedName>
    <definedName name="本状補正">[51]TANKA!#REF!</definedName>
    <definedName name="本数">"エディット 5"</definedName>
    <definedName name="名前">[28]Sheet3!$A$1:$A$3</definedName>
    <definedName name="明細1" localSheetId="3">#REF!</definedName>
    <definedName name="明細1" localSheetId="7">#REF!</definedName>
    <definedName name="明細1" localSheetId="14">#REF!</definedName>
    <definedName name="明細1" localSheetId="16">#REF!</definedName>
    <definedName name="明細1" localSheetId="21">#REF!</definedName>
    <definedName name="明細1">#REF!</definedName>
    <definedName name="明細3" localSheetId="3">#REF!</definedName>
    <definedName name="明細3" localSheetId="7">#REF!</definedName>
    <definedName name="明細3" localSheetId="14">#REF!</definedName>
    <definedName name="明細3" localSheetId="16">#REF!</definedName>
    <definedName name="明細3" localSheetId="21">#REF!</definedName>
    <definedName name="明細3">#REF!</definedName>
    <definedName name="薬剤定量フィーダ数量">[3]設備電力!$F$53</definedName>
    <definedName name="輸送用ブロワ">[3]設備電力!$C$63</definedName>
    <definedName name="予察費" localSheetId="21">#REF!</definedName>
    <definedName name="予察費">#REF!</definedName>
    <definedName name="曜日" localSheetId="3">#REF!</definedName>
    <definedName name="曜日" localSheetId="7">#REF!</definedName>
    <definedName name="曜日" localSheetId="14">#REF!</definedName>
    <definedName name="曜日" localSheetId="16">#REF!</definedName>
    <definedName name="曜日" localSheetId="21">#REF!</definedName>
    <definedName name="曜日">#REF!</definedName>
    <definedName name="用紙" localSheetId="21">#REF!</definedName>
    <definedName name="用紙">#REF!</definedName>
    <definedName name="用地測量" localSheetId="21">[31]測量代価表!#REF!</definedName>
    <definedName name="用地測量" localSheetId="23">[31]測量代価表!#REF!</definedName>
    <definedName name="用地測量">[31]測量代価表!#REF!</definedName>
    <definedName name="落ち口ヒータ">[3]設備電力!$J$101</definedName>
    <definedName name="欄左端" localSheetId="21">#REF!</definedName>
    <definedName name="欄左端">#REF!</definedName>
    <definedName name="欄数" localSheetId="21">#REF!</definedName>
    <definedName name="欄数">#REF!</definedName>
    <definedName name="率入力" localSheetId="21">#REF!</definedName>
    <definedName name="率入力">#REF!</definedName>
    <definedName name="粒度試験" localSheetId="21">#REF!</definedName>
    <definedName name="粒度試験">#REF!</definedName>
    <definedName name="劣化パターンと保全方式">[40]劣化パターンと保全方式!$A$4:$D$6</definedName>
    <definedName name="炉数">[4]寸法計画!$H$31</definedName>
    <definedName name="路線測量" localSheetId="21">[31]測量代価表!#REF!</definedName>
    <definedName name="路線測量" localSheetId="23">[31]測量代価表!#REF!</definedName>
    <definedName name="路線測量">[31]測量代価表!#REF!</definedName>
    <definedName name="労務費" localSheetId="21">#REF!</definedName>
    <definedName name="労務費">#REF!</definedName>
    <definedName name="六">[19]ｶﾗｰ･遠距離!$G$34</definedName>
    <definedName name="枠" localSheetId="21">#REF!</definedName>
    <definedName name="枠" localSheetId="23">#REF!</definedName>
    <definedName name="枠">#REF!</definedName>
    <definedName name="攪拌機数量_2">[3]設備電力!$F$48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72" i="1" l="1"/>
  <c r="B1773" i="1"/>
  <c r="B1774" i="1"/>
  <c r="B1775" i="1"/>
  <c r="B35" i="2" l="1"/>
  <c r="B36" i="2" s="1"/>
  <c r="B37" i="2" s="1"/>
  <c r="B38" i="2" s="1"/>
  <c r="B39" i="2" s="1"/>
  <c r="B40" i="2" s="1"/>
  <c r="B41" i="2" s="1"/>
  <c r="T36" i="37" l="1"/>
  <c r="T37" i="37" s="1"/>
  <c r="P36" i="37"/>
  <c r="P37" i="37" s="1"/>
  <c r="N36" i="37"/>
  <c r="N37" i="37" s="1"/>
  <c r="J36" i="37"/>
  <c r="J37" i="37" s="1"/>
  <c r="T35" i="37"/>
  <c r="S35" i="37"/>
  <c r="R35" i="37"/>
  <c r="Q35" i="37"/>
  <c r="P35" i="37"/>
  <c r="O35" i="37"/>
  <c r="N35" i="37"/>
  <c r="M35" i="37"/>
  <c r="L35" i="37"/>
  <c r="K35" i="37"/>
  <c r="J35" i="37"/>
  <c r="I35" i="37"/>
  <c r="H35" i="37"/>
  <c r="G35" i="37"/>
  <c r="R34" i="37"/>
  <c r="O34" i="37"/>
  <c r="L34" i="37"/>
  <c r="I34" i="37"/>
  <c r="H34" i="37"/>
  <c r="G34" i="37"/>
  <c r="F34" i="37"/>
  <c r="R33" i="37"/>
  <c r="O33" i="37"/>
  <c r="L33" i="37"/>
  <c r="I33" i="37"/>
  <c r="H33" i="37"/>
  <c r="G33" i="37"/>
  <c r="F33" i="37"/>
  <c r="R32" i="37"/>
  <c r="O32" i="37"/>
  <c r="L32" i="37"/>
  <c r="I32" i="37"/>
  <c r="H32" i="37"/>
  <c r="G32" i="37"/>
  <c r="F32" i="37"/>
  <c r="R31" i="37"/>
  <c r="O31" i="37"/>
  <c r="L31" i="37"/>
  <c r="I31" i="37"/>
  <c r="H31" i="37"/>
  <c r="G31" i="37"/>
  <c r="F31" i="37"/>
  <c r="R30" i="37"/>
  <c r="O30" i="37"/>
  <c r="L30" i="37"/>
  <c r="I30" i="37"/>
  <c r="H30" i="37"/>
  <c r="G30" i="37"/>
  <c r="F30" i="37"/>
  <c r="R29" i="37"/>
  <c r="O29" i="37"/>
  <c r="L29" i="37"/>
  <c r="I29" i="37"/>
  <c r="H29" i="37"/>
  <c r="G29" i="37"/>
  <c r="F29" i="37"/>
  <c r="R28" i="37"/>
  <c r="O28" i="37"/>
  <c r="L28" i="37"/>
  <c r="I28" i="37"/>
  <c r="H28" i="37"/>
  <c r="G28" i="37"/>
  <c r="F28" i="37"/>
  <c r="R27" i="37"/>
  <c r="O27" i="37"/>
  <c r="L27" i="37"/>
  <c r="I27" i="37"/>
  <c r="H27" i="37"/>
  <c r="G27" i="37"/>
  <c r="F27" i="37"/>
  <c r="F35" i="37" s="1"/>
  <c r="T26" i="37"/>
  <c r="S26" i="37"/>
  <c r="S36" i="37" s="1"/>
  <c r="S37" i="37" s="1"/>
  <c r="Q26" i="37"/>
  <c r="Q36" i="37" s="1"/>
  <c r="Q37" i="37" s="1"/>
  <c r="P26" i="37"/>
  <c r="N26" i="37"/>
  <c r="M26" i="37"/>
  <c r="M36" i="37" s="1"/>
  <c r="M37" i="37" s="1"/>
  <c r="L26" i="37"/>
  <c r="L36" i="37" s="1"/>
  <c r="L37" i="37" s="1"/>
  <c r="K26" i="37"/>
  <c r="K36" i="37" s="1"/>
  <c r="J26" i="37"/>
  <c r="I26" i="37"/>
  <c r="I36" i="37" s="1"/>
  <c r="I37" i="37" s="1"/>
  <c r="H26" i="37"/>
  <c r="G26" i="37"/>
  <c r="R25" i="37"/>
  <c r="O25" i="37"/>
  <c r="L25" i="37"/>
  <c r="I25" i="37"/>
  <c r="H25" i="37"/>
  <c r="G25" i="37"/>
  <c r="F25" i="37"/>
  <c r="R24" i="37"/>
  <c r="O24" i="37"/>
  <c r="L24" i="37"/>
  <c r="I24" i="37"/>
  <c r="H24" i="37"/>
  <c r="G24" i="37"/>
  <c r="F24" i="37"/>
  <c r="R23" i="37"/>
  <c r="O23" i="37"/>
  <c r="L23" i="37"/>
  <c r="I23" i="37"/>
  <c r="H23" i="37"/>
  <c r="G23" i="37"/>
  <c r="F23" i="37"/>
  <c r="R22" i="37"/>
  <c r="O22" i="37"/>
  <c r="L22" i="37"/>
  <c r="I22" i="37"/>
  <c r="H22" i="37"/>
  <c r="G22" i="37"/>
  <c r="F22" i="37"/>
  <c r="R21" i="37"/>
  <c r="O21" i="37"/>
  <c r="L21" i="37"/>
  <c r="I21" i="37"/>
  <c r="H21" i="37"/>
  <c r="G21" i="37"/>
  <c r="F21" i="37"/>
  <c r="R20" i="37"/>
  <c r="O20" i="37"/>
  <c r="L20" i="37"/>
  <c r="I20" i="37"/>
  <c r="H20" i="37"/>
  <c r="G20" i="37"/>
  <c r="F20" i="37"/>
  <c r="R19" i="37"/>
  <c r="O19" i="37"/>
  <c r="L19" i="37"/>
  <c r="I19" i="37"/>
  <c r="H19" i="37"/>
  <c r="G19" i="37"/>
  <c r="F19" i="37"/>
  <c r="R18" i="37"/>
  <c r="O18" i="37"/>
  <c r="L18" i="37"/>
  <c r="I18" i="37"/>
  <c r="H18" i="37"/>
  <c r="G18" i="37"/>
  <c r="F18" i="37"/>
  <c r="R17" i="37"/>
  <c r="O17" i="37"/>
  <c r="L17" i="37"/>
  <c r="I17" i="37"/>
  <c r="H17" i="37"/>
  <c r="G17" i="37"/>
  <c r="F17" i="37"/>
  <c r="R16" i="37"/>
  <c r="O16" i="37"/>
  <c r="L16" i="37"/>
  <c r="I16" i="37"/>
  <c r="H16" i="37"/>
  <c r="G16" i="37"/>
  <c r="F16" i="37"/>
  <c r="R15" i="37"/>
  <c r="O15" i="37"/>
  <c r="L15" i="37"/>
  <c r="I15" i="37"/>
  <c r="H15" i="37"/>
  <c r="G15" i="37"/>
  <c r="F15" i="37"/>
  <c r="R14" i="37"/>
  <c r="O14" i="37"/>
  <c r="L14" i="37"/>
  <c r="I14" i="37"/>
  <c r="H14" i="37"/>
  <c r="G14" i="37"/>
  <c r="F14" i="37"/>
  <c r="R13" i="37"/>
  <c r="O13" i="37"/>
  <c r="L13" i="37"/>
  <c r="I13" i="37"/>
  <c r="H13" i="37"/>
  <c r="G13" i="37"/>
  <c r="F13" i="37"/>
  <c r="R12" i="37"/>
  <c r="O12" i="37"/>
  <c r="L12" i="37"/>
  <c r="I12" i="37"/>
  <c r="H12" i="37"/>
  <c r="G12" i="37"/>
  <c r="F12" i="37"/>
  <c r="T11" i="37"/>
  <c r="S11" i="37"/>
  <c r="R11" i="37"/>
  <c r="R26" i="37" s="1"/>
  <c r="R36" i="37" s="1"/>
  <c r="R37" i="37" s="1"/>
  <c r="Q11" i="37"/>
  <c r="P11" i="37"/>
  <c r="O11" i="37"/>
  <c r="O26" i="37" s="1"/>
  <c r="O36" i="37" s="1"/>
  <c r="O37" i="37" s="1"/>
  <c r="N11" i="37"/>
  <c r="M11" i="37"/>
  <c r="L11" i="37"/>
  <c r="K11" i="37"/>
  <c r="J11" i="37"/>
  <c r="I11" i="37"/>
  <c r="H11" i="37"/>
  <c r="G11" i="37"/>
  <c r="F11" i="37"/>
  <c r="R10" i="37"/>
  <c r="O10" i="37"/>
  <c r="L10" i="37"/>
  <c r="I10" i="37"/>
  <c r="H10" i="37"/>
  <c r="G10" i="37"/>
  <c r="F10" i="37"/>
  <c r="T35" i="36"/>
  <c r="T36" i="36" s="1"/>
  <c r="T37" i="36" s="1"/>
  <c r="T38" i="36" s="1"/>
  <c r="P35" i="36"/>
  <c r="P36" i="36" s="1"/>
  <c r="P37" i="36" s="1"/>
  <c r="P38" i="36" s="1"/>
  <c r="T34" i="36"/>
  <c r="S34" i="36"/>
  <c r="R34" i="36"/>
  <c r="Q34" i="36"/>
  <c r="P34" i="36"/>
  <c r="O34" i="36"/>
  <c r="N34" i="36"/>
  <c r="M34" i="36"/>
  <c r="L34" i="36"/>
  <c r="K34" i="36"/>
  <c r="J34" i="36"/>
  <c r="I34" i="36"/>
  <c r="H34" i="36"/>
  <c r="G34" i="36"/>
  <c r="R33" i="36"/>
  <c r="O33" i="36"/>
  <c r="L33" i="36"/>
  <c r="I33" i="36"/>
  <c r="H33" i="36"/>
  <c r="G33" i="36"/>
  <c r="F33" i="36"/>
  <c r="R32" i="36"/>
  <c r="O32" i="36"/>
  <c r="L32" i="36"/>
  <c r="I32" i="36"/>
  <c r="H32" i="36"/>
  <c r="G32" i="36"/>
  <c r="F32" i="36"/>
  <c r="R31" i="36"/>
  <c r="O31" i="36"/>
  <c r="L31" i="36"/>
  <c r="I31" i="36"/>
  <c r="H31" i="36"/>
  <c r="G31" i="36"/>
  <c r="F31" i="36"/>
  <c r="R30" i="36"/>
  <c r="O30" i="36"/>
  <c r="L30" i="36"/>
  <c r="I30" i="36"/>
  <c r="H30" i="36"/>
  <c r="G30" i="36"/>
  <c r="F30" i="36"/>
  <c r="R29" i="36"/>
  <c r="O29" i="36"/>
  <c r="L29" i="36"/>
  <c r="I29" i="36"/>
  <c r="H29" i="36"/>
  <c r="G29" i="36"/>
  <c r="F29" i="36"/>
  <c r="R28" i="36"/>
  <c r="O28" i="36"/>
  <c r="L28" i="36"/>
  <c r="I28" i="36"/>
  <c r="H28" i="36"/>
  <c r="G28" i="36"/>
  <c r="F28" i="36"/>
  <c r="R27" i="36"/>
  <c r="O27" i="36"/>
  <c r="L27" i="36"/>
  <c r="I27" i="36"/>
  <c r="H27" i="36"/>
  <c r="G27" i="36"/>
  <c r="F27" i="36"/>
  <c r="F34" i="36" s="1"/>
  <c r="T26" i="36"/>
  <c r="S26" i="36"/>
  <c r="S35" i="36" s="1"/>
  <c r="S36" i="36" s="1"/>
  <c r="S37" i="36" s="1"/>
  <c r="S38" i="36" s="1"/>
  <c r="Q26" i="36"/>
  <c r="Q35" i="36" s="1"/>
  <c r="Q36" i="36" s="1"/>
  <c r="Q37" i="36" s="1"/>
  <c r="Q38" i="36" s="1"/>
  <c r="P26" i="36"/>
  <c r="O26" i="36"/>
  <c r="O35" i="36" s="1"/>
  <c r="O36" i="36" s="1"/>
  <c r="O37" i="36" s="1"/>
  <c r="O38" i="36" s="1"/>
  <c r="N26" i="36"/>
  <c r="N35" i="36" s="1"/>
  <c r="N36" i="36" s="1"/>
  <c r="N37" i="36" s="1"/>
  <c r="N38" i="36" s="1"/>
  <c r="M26" i="36"/>
  <c r="M35" i="36" s="1"/>
  <c r="M36" i="36" s="1"/>
  <c r="M37" i="36" s="1"/>
  <c r="M38" i="36" s="1"/>
  <c r="K26" i="36"/>
  <c r="K35" i="36" s="1"/>
  <c r="K36" i="36" s="1"/>
  <c r="J26" i="36"/>
  <c r="J35" i="36" s="1"/>
  <c r="J36" i="36" s="1"/>
  <c r="G26" i="36"/>
  <c r="G35" i="36" s="1"/>
  <c r="R25" i="36"/>
  <c r="O25" i="36"/>
  <c r="L25" i="36"/>
  <c r="I25" i="36"/>
  <c r="H25" i="36"/>
  <c r="G25" i="36"/>
  <c r="F25" i="36"/>
  <c r="R24" i="36"/>
  <c r="O24" i="36"/>
  <c r="L24" i="36"/>
  <c r="I24" i="36"/>
  <c r="H24" i="36"/>
  <c r="G24" i="36"/>
  <c r="F24" i="36"/>
  <c r="R23" i="36"/>
  <c r="O23" i="36"/>
  <c r="L23" i="36"/>
  <c r="I23" i="36"/>
  <c r="H23" i="36"/>
  <c r="G23" i="36"/>
  <c r="F23" i="36"/>
  <c r="R22" i="36"/>
  <c r="O22" i="36"/>
  <c r="L22" i="36"/>
  <c r="I22" i="36"/>
  <c r="H22" i="36"/>
  <c r="G22" i="36"/>
  <c r="F22" i="36"/>
  <c r="R21" i="36"/>
  <c r="O21" i="36"/>
  <c r="L21" i="36"/>
  <c r="I21" i="36"/>
  <c r="H21" i="36"/>
  <c r="G21" i="36"/>
  <c r="F21" i="36"/>
  <c r="R20" i="36"/>
  <c r="O20" i="36"/>
  <c r="L20" i="36"/>
  <c r="I20" i="36"/>
  <c r="H20" i="36"/>
  <c r="G20" i="36"/>
  <c r="F20" i="36"/>
  <c r="R19" i="36"/>
  <c r="O19" i="36"/>
  <c r="L19" i="36"/>
  <c r="I19" i="36"/>
  <c r="H19" i="36"/>
  <c r="G19" i="36"/>
  <c r="F19" i="36"/>
  <c r="R18" i="36"/>
  <c r="O18" i="36"/>
  <c r="L18" i="36"/>
  <c r="I18" i="36"/>
  <c r="H18" i="36"/>
  <c r="G18" i="36"/>
  <c r="F18" i="36"/>
  <c r="R17" i="36"/>
  <c r="O17" i="36"/>
  <c r="L17" i="36"/>
  <c r="I17" i="36"/>
  <c r="H17" i="36"/>
  <c r="G17" i="36"/>
  <c r="F17" i="36"/>
  <c r="R16" i="36"/>
  <c r="O16" i="36"/>
  <c r="L16" i="36"/>
  <c r="I16" i="36"/>
  <c r="H16" i="36"/>
  <c r="G16" i="36"/>
  <c r="F16" i="36"/>
  <c r="R15" i="36"/>
  <c r="O15" i="36"/>
  <c r="L15" i="36"/>
  <c r="I15" i="36"/>
  <c r="H15" i="36"/>
  <c r="G15" i="36"/>
  <c r="F15" i="36"/>
  <c r="R14" i="36"/>
  <c r="O14" i="36"/>
  <c r="L14" i="36"/>
  <c r="I14" i="36"/>
  <c r="H14" i="36"/>
  <c r="G14" i="36"/>
  <c r="F14" i="36"/>
  <c r="R13" i="36"/>
  <c r="O13" i="36"/>
  <c r="L13" i="36"/>
  <c r="I13" i="36"/>
  <c r="H13" i="36"/>
  <c r="G13" i="36"/>
  <c r="F13" i="36"/>
  <c r="R12" i="36"/>
  <c r="O12" i="36"/>
  <c r="L12" i="36"/>
  <c r="I12" i="36"/>
  <c r="H12" i="36"/>
  <c r="G12" i="36"/>
  <c r="F12" i="36"/>
  <c r="R11" i="36"/>
  <c r="O11" i="36"/>
  <c r="L11" i="36"/>
  <c r="I11" i="36"/>
  <c r="H11" i="36"/>
  <c r="G11" i="36"/>
  <c r="F11" i="36"/>
  <c r="T10" i="36"/>
  <c r="S10" i="36"/>
  <c r="R10" i="36"/>
  <c r="R26" i="36" s="1"/>
  <c r="R35" i="36" s="1"/>
  <c r="R36" i="36" s="1"/>
  <c r="R37" i="36" s="1"/>
  <c r="R38" i="36" s="1"/>
  <c r="Q10" i="36"/>
  <c r="P10" i="36"/>
  <c r="O10" i="36"/>
  <c r="N10" i="36"/>
  <c r="M10" i="36"/>
  <c r="L10" i="36"/>
  <c r="L26" i="36" s="1"/>
  <c r="L35" i="36" s="1"/>
  <c r="L36" i="36" s="1"/>
  <c r="L37" i="36" s="1"/>
  <c r="L38" i="36" s="1"/>
  <c r="K10" i="36"/>
  <c r="J10" i="36"/>
  <c r="I10" i="36"/>
  <c r="I26" i="36" s="1"/>
  <c r="I35" i="36" s="1"/>
  <c r="I36" i="36" s="1"/>
  <c r="H10" i="36"/>
  <c r="H26" i="36" s="1"/>
  <c r="H35" i="36" s="1"/>
  <c r="G10" i="36"/>
  <c r="F10" i="36"/>
  <c r="F26" i="36" s="1"/>
  <c r="F35" i="36" s="1"/>
  <c r="R9" i="36"/>
  <c r="O9" i="36"/>
  <c r="L9" i="36"/>
  <c r="I9" i="36"/>
  <c r="H9" i="36"/>
  <c r="G9" i="36"/>
  <c r="F9" i="36"/>
  <c r="M38" i="37" l="1"/>
  <c r="M39" i="37"/>
  <c r="S38" i="37"/>
  <c r="S39" i="37"/>
  <c r="G37" i="37"/>
  <c r="J38" i="37"/>
  <c r="J39" i="37"/>
  <c r="H36" i="36"/>
  <c r="H37" i="36" s="1"/>
  <c r="H38" i="36" s="1"/>
  <c r="K37" i="36"/>
  <c r="K38" i="36" s="1"/>
  <c r="R38" i="37"/>
  <c r="R39" i="37"/>
  <c r="N38" i="37"/>
  <c r="N39" i="37" s="1"/>
  <c r="G36" i="36"/>
  <c r="G37" i="36" s="1"/>
  <c r="G38" i="36" s="1"/>
  <c r="J37" i="36"/>
  <c r="J38" i="36" s="1"/>
  <c r="F37" i="37"/>
  <c r="I38" i="37"/>
  <c r="I39" i="37" s="1"/>
  <c r="I37" i="36"/>
  <c r="I38" i="36" s="1"/>
  <c r="F36" i="36"/>
  <c r="F37" i="36" s="1"/>
  <c r="F38" i="36" s="1"/>
  <c r="O38" i="37"/>
  <c r="O39" i="37"/>
  <c r="H36" i="37"/>
  <c r="K37" i="37"/>
  <c r="P38" i="37"/>
  <c r="P39" i="37" s="1"/>
  <c r="L38" i="37"/>
  <c r="L39" i="37" s="1"/>
  <c r="Q38" i="37"/>
  <c r="Q39" i="37" s="1"/>
  <c r="T38" i="37"/>
  <c r="T39" i="37" s="1"/>
  <c r="G36" i="37"/>
  <c r="F26" i="37"/>
  <c r="F36" i="37" s="1"/>
  <c r="K38" i="37" l="1"/>
  <c r="K39" i="37" s="1"/>
  <c r="H37" i="37"/>
  <c r="F38" i="37"/>
  <c r="F39" i="37" s="1"/>
  <c r="G38" i="37"/>
  <c r="G39" i="37"/>
  <c r="H38" i="37" l="1"/>
  <c r="H39" i="37" s="1"/>
  <c r="D13" i="9" l="1"/>
  <c r="Z119" i="8"/>
  <c r="Z81" i="8"/>
  <c r="Z43" i="8"/>
  <c r="Z5" i="8"/>
  <c r="Z119" i="7"/>
  <c r="Z81" i="7"/>
  <c r="Z43" i="7"/>
  <c r="Z5" i="7"/>
  <c r="Q4" i="6"/>
  <c r="B5" i="2" l="1"/>
  <c r="B6" i="2" s="1"/>
  <c r="B7" i="2" s="1"/>
  <c r="B8" i="2" l="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5" i="1"/>
  <c r="B6" i="1" s="1"/>
  <c r="B7" i="1" s="1"/>
  <c r="B8" i="1" s="1"/>
  <c r="B9" i="1" s="1"/>
  <c r="B10" i="1" s="1"/>
  <c r="B11" i="1" s="1"/>
  <c r="B12" i="1" s="1"/>
  <c r="B324" i="2" l="1"/>
  <c r="B325" i="2" s="1"/>
  <c r="B326" i="2" s="1"/>
  <c r="B327" i="2" s="1"/>
  <c r="B328" i="2" s="1"/>
  <c r="B329" i="2" s="1"/>
  <c r="B330" i="2" s="1"/>
  <c r="B331" i="2" s="1"/>
  <c r="B13" i="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l="1"/>
  <c r="B591" i="1" s="1"/>
  <c r="B592" i="1" s="1"/>
  <c r="B593" i="1" s="1"/>
  <c r="B594" i="1" s="1"/>
  <c r="B595" i="1" s="1"/>
  <c r="B596" i="1" s="1"/>
  <c r="B597" i="1" s="1"/>
  <c r="B598" i="1" s="1"/>
  <c r="B599" i="1" s="1"/>
  <c r="B600" i="1" s="1"/>
  <c r="B601" i="1" s="1"/>
  <c r="B602" i="1" s="1"/>
  <c r="B603" i="1" s="1"/>
  <c r="B604" i="1" s="1"/>
  <c r="B605" i="1" s="1"/>
  <c r="B606" i="1" s="1"/>
  <c r="B607" i="1" s="1"/>
  <c r="B608" i="1" s="1"/>
  <c r="B609" i="1" s="1"/>
  <c r="B610" i="1" s="1"/>
  <c r="B611" i="1" s="1"/>
  <c r="B612" i="1" s="1"/>
  <c r="B613" i="1" s="1"/>
  <c r="B614" i="1" s="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l="1"/>
  <c r="B650" i="1" s="1"/>
  <c r="B651" i="1" s="1"/>
  <c r="B652" i="1" s="1"/>
  <c r="B653" i="1" s="1"/>
  <c r="B654" i="1" s="1"/>
  <c r="B655" i="1" s="1"/>
  <c r="B656" i="1" s="1"/>
  <c r="B657" i="1" s="1"/>
  <c r="B658" i="1" s="1"/>
  <c r="B659" i="1" s="1"/>
  <c r="B660" i="1" s="1"/>
  <c r="B661"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706" i="1" s="1"/>
  <c r="B707" i="1" s="1"/>
  <c r="B708" i="1" s="1"/>
  <c r="B709" i="1" s="1"/>
  <c r="B710" i="1" s="1"/>
  <c r="B711" i="1" s="1"/>
  <c r="B712" i="1" s="1"/>
  <c r="B713" i="1" s="1"/>
  <c r="B714" i="1" s="1"/>
  <c r="B715" i="1" s="1"/>
  <c r="B716" i="1" s="1"/>
  <c r="B717" i="1" s="1"/>
  <c r="B718" i="1" s="1"/>
  <c r="B719" i="1" s="1"/>
  <c r="B720" i="1" s="1"/>
  <c r="B721" i="1" s="1"/>
  <c r="B722" i="1" s="1"/>
  <c r="B723" i="1" s="1"/>
  <c r="B724" i="1" s="1"/>
  <c r="B725" i="1" s="1"/>
  <c r="B726" i="1" s="1"/>
  <c r="B727" i="1" s="1"/>
  <c r="B728" i="1" s="1"/>
  <c r="B729" i="1" s="1"/>
  <c r="B730" i="1" s="1"/>
  <c r="B731" i="1" s="1"/>
  <c r="B732" i="1" s="1"/>
  <c r="B733" i="1" s="1"/>
  <c r="B734" i="1" s="1"/>
  <c r="B735" i="1" s="1"/>
  <c r="B736" i="1" s="1"/>
  <c r="B737" i="1" s="1"/>
  <c r="B738" i="1" s="1"/>
  <c r="B739" i="1" s="1"/>
  <c r="B740" i="1" s="1"/>
  <c r="B741" i="1" s="1"/>
  <c r="B742" i="1" s="1"/>
  <c r="B743" i="1" s="1"/>
  <c r="B744" i="1" s="1"/>
  <c r="B745" i="1" s="1"/>
  <c r="B746" i="1" s="1"/>
  <c r="B747" i="1" s="1"/>
  <c r="B748" i="1" s="1"/>
  <c r="B749" i="1" s="1"/>
  <c r="B750" i="1" s="1"/>
  <c r="B751" i="1" s="1"/>
  <c r="B752" i="1" s="1"/>
  <c r="B753" i="1" s="1"/>
  <c r="B754" i="1" s="1"/>
  <c r="B755" i="1" s="1"/>
  <c r="B756" i="1" s="1"/>
  <c r="B757" i="1" s="1"/>
  <c r="B758" i="1" s="1"/>
  <c r="B759" i="1" s="1"/>
  <c r="B760" i="1" s="1"/>
  <c r="B761" i="1" s="1"/>
  <c r="B762" i="1" s="1"/>
  <c r="B763" i="1" s="1"/>
  <c r="B764" i="1" s="1"/>
  <c r="B765" i="1" s="1"/>
  <c r="B766" i="1" s="1"/>
  <c r="B767" i="1" s="1"/>
  <c r="B768" i="1" s="1"/>
  <c r="B769" i="1" s="1"/>
  <c r="B770" i="1" s="1"/>
  <c r="B771" i="1" s="1"/>
  <c r="B772" i="1" s="1"/>
  <c r="B773" i="1" s="1"/>
  <c r="B774" i="1" s="1"/>
  <c r="B775" i="1" s="1"/>
  <c r="B776" i="1" s="1"/>
  <c r="B777" i="1" s="1"/>
  <c r="B778" i="1" s="1"/>
  <c r="B779" i="1" s="1"/>
  <c r="B780" i="1" s="1"/>
  <c r="B781" i="1" s="1"/>
  <c r="B782" i="1" s="1"/>
  <c r="B783" i="1" s="1"/>
  <c r="B784" i="1" s="1"/>
  <c r="B785" i="1" s="1"/>
  <c r="B786" i="1" s="1"/>
  <c r="B787" i="1" s="1"/>
  <c r="B788" i="1" s="1"/>
  <c r="B789" i="1" s="1"/>
  <c r="B790" i="1" s="1"/>
  <c r="B791" i="1" s="1"/>
  <c r="B792" i="1" s="1"/>
  <c r="B793" i="1" s="1"/>
  <c r="B794" i="1" s="1"/>
  <c r="B795" i="1" s="1"/>
  <c r="B796" i="1" s="1"/>
  <c r="B797" i="1" s="1"/>
  <c r="B798" i="1" s="1"/>
  <c r="B799" i="1" s="1"/>
  <c r="B800" i="1" s="1"/>
  <c r="B801" i="1" s="1"/>
  <c r="B802" i="1" s="1"/>
  <c r="B803" i="1" s="1"/>
  <c r="B804" i="1" s="1"/>
  <c r="B805" i="1" s="1"/>
  <c r="B806" i="1" s="1"/>
  <c r="B807" i="1" s="1"/>
  <c r="B808" i="1" s="1"/>
  <c r="B809" i="1" s="1"/>
  <c r="B810" i="1" s="1"/>
  <c r="B811" i="1" s="1"/>
  <c r="B812" i="1" s="1"/>
  <c r="B813" i="1" s="1"/>
  <c r="B814" i="1" s="1"/>
  <c r="B815" i="1" s="1"/>
  <c r="B816" i="1" s="1"/>
  <c r="B817" i="1" s="1"/>
  <c r="B818" i="1" s="1"/>
  <c r="B819" i="1" s="1"/>
  <c r="B820" i="1" s="1"/>
  <c r="B821" i="1" s="1"/>
  <c r="B822" i="1" s="1"/>
  <c r="B823" i="1" s="1"/>
  <c r="B824" i="1" s="1"/>
  <c r="B825" i="1" s="1"/>
  <c r="B826" i="1" s="1"/>
  <c r="B827" i="1" s="1"/>
  <c r="B828" i="1" s="1"/>
  <c r="B829" i="1" s="1"/>
  <c r="B830" i="1" s="1"/>
  <c r="B831" i="1" s="1"/>
  <c r="B832" i="1" s="1"/>
  <c r="B833" i="1" s="1"/>
  <c r="B834" i="1" s="1"/>
  <c r="B835" i="1" s="1"/>
  <c r="B836" i="1" s="1"/>
  <c r="B837" i="1" s="1"/>
  <c r="B838" i="1" s="1"/>
  <c r="B839" i="1" s="1"/>
  <c r="B840" i="1" s="1"/>
  <c r="B841" i="1" s="1"/>
  <c r="B842" i="1" s="1"/>
  <c r="B843" i="1" s="1"/>
  <c r="B844" i="1" s="1"/>
  <c r="B845" i="1" s="1"/>
  <c r="B846" i="1" s="1"/>
  <c r="B847" i="1" s="1"/>
  <c r="B848" i="1" s="1"/>
  <c r="B849" i="1" s="1"/>
  <c r="B850" i="1" s="1"/>
  <c r="B851" i="1" s="1"/>
  <c r="B852" i="1" s="1"/>
  <c r="B853" i="1" s="1"/>
  <c r="B854" i="1" s="1"/>
  <c r="B855" i="1" s="1"/>
  <c r="B856" i="1" s="1"/>
  <c r="B857" i="1" s="1"/>
  <c r="B858" i="1" s="1"/>
  <c r="B859" i="1" s="1"/>
  <c r="B860" i="1" s="1"/>
  <c r="B861" i="1" s="1"/>
  <c r="B862" i="1" s="1"/>
  <c r="B863" i="1" s="1"/>
  <c r="B864" i="1" s="1"/>
  <c r="B865" i="1" s="1"/>
  <c r="B866" i="1" s="1"/>
  <c r="B867" i="1" s="1"/>
  <c r="B868" i="1" s="1"/>
  <c r="B869" i="1" s="1"/>
  <c r="B870" i="1" s="1"/>
  <c r="B871" i="1" s="1"/>
  <c r="B872" i="1" s="1"/>
  <c r="B873" i="1" s="1"/>
  <c r="B874" i="1" s="1"/>
  <c r="B875" i="1" s="1"/>
  <c r="B876" i="1" s="1"/>
  <c r="B877" i="1" s="1"/>
  <c r="B878" i="1" s="1"/>
  <c r="B879" i="1" s="1"/>
  <c r="B880" i="1" s="1"/>
  <c r="B881" i="1" s="1"/>
  <c r="B882" i="1" s="1"/>
  <c r="B883" i="1" s="1"/>
  <c r="B884" i="1" s="1"/>
  <c r="B885" i="1" s="1"/>
  <c r="B886" i="1" s="1"/>
  <c r="B887" i="1" s="1"/>
  <c r="B888" i="1" s="1"/>
  <c r="B889" i="1" s="1"/>
  <c r="B890" i="1" s="1"/>
  <c r="B891" i="1" s="1"/>
  <c r="B892" i="1" s="1"/>
  <c r="B893" i="1" s="1"/>
  <c r="B894" i="1" s="1"/>
  <c r="B895" i="1" s="1"/>
  <c r="B896" i="1" s="1"/>
  <c r="B897" i="1" s="1"/>
  <c r="B898" i="1" s="1"/>
  <c r="B899" i="1" s="1"/>
  <c r="B900" i="1" s="1"/>
  <c r="B901" i="1" s="1"/>
  <c r="B902" i="1" s="1"/>
  <c r="B903" i="1" s="1"/>
  <c r="B904" i="1" s="1"/>
  <c r="B905" i="1" s="1"/>
  <c r="B906" i="1" s="1"/>
  <c r="B907" i="1" s="1"/>
  <c r="B908" i="1" s="1"/>
  <c r="B909" i="1" s="1"/>
  <c r="B910" i="1" s="1"/>
  <c r="B911" i="1" s="1"/>
  <c r="B912" i="1" s="1"/>
  <c r="B913" i="1" s="1"/>
  <c r="B914" i="1" s="1"/>
  <c r="B915" i="1" s="1"/>
  <c r="B916" i="1" s="1"/>
  <c r="B917" i="1" s="1"/>
  <c r="B918" i="1" s="1"/>
  <c r="B919" i="1" s="1"/>
  <c r="B920" i="1" s="1"/>
  <c r="B921" i="1" s="1"/>
  <c r="B922" i="1" s="1"/>
  <c r="B923" i="1" s="1"/>
  <c r="B924" i="1" s="1"/>
  <c r="B925" i="1" s="1"/>
  <c r="B926" i="1" s="1"/>
  <c r="B927" i="1" s="1"/>
  <c r="B928" i="1" s="1"/>
  <c r="B929" i="1" s="1"/>
  <c r="B930" i="1" s="1"/>
  <c r="B931" i="1" s="1"/>
  <c r="B932" i="1" s="1"/>
  <c r="B933" i="1" s="1"/>
  <c r="B934" i="1" s="1"/>
  <c r="B935" i="1" s="1"/>
  <c r="B936" i="1" s="1"/>
  <c r="B937" i="1" s="1"/>
  <c r="B938" i="1" s="1"/>
  <c r="B939" i="1" s="1"/>
  <c r="B940" i="1" s="1"/>
  <c r="B941" i="1" s="1"/>
  <c r="B942" i="1" s="1"/>
  <c r="B943" i="1" s="1"/>
  <c r="B944" i="1" s="1"/>
  <c r="B945" i="1" s="1"/>
  <c r="B946" i="1" s="1"/>
  <c r="B947" i="1" s="1"/>
  <c r="B948" i="1" s="1"/>
  <c r="B949" i="1" s="1"/>
  <c r="B950" i="1" s="1"/>
  <c r="B951" i="1" s="1"/>
  <c r="B952" i="1" s="1"/>
  <c r="B953" i="1" s="1"/>
  <c r="B954" i="1" s="1"/>
  <c r="B955" i="1" s="1"/>
  <c r="B956" i="1" s="1"/>
  <c r="B957" i="1" s="1"/>
  <c r="B958" i="1" s="1"/>
  <c r="B959" i="1" s="1"/>
  <c r="B960" i="1" s="1"/>
  <c r="B961" i="1" s="1"/>
  <c r="B962" i="1" s="1"/>
  <c r="B963" i="1" s="1"/>
  <c r="B964" i="1" s="1"/>
  <c r="B965" i="1" s="1"/>
  <c r="B966" i="1" s="1"/>
  <c r="B967" i="1" s="1"/>
  <c r="B968" i="1" s="1"/>
  <c r="B969" i="1" s="1"/>
  <c r="B970" i="1" s="1"/>
  <c r="B971" i="1" s="1"/>
  <c r="B972" i="1" s="1"/>
  <c r="B973" i="1" s="1"/>
  <c r="B974" i="1" s="1"/>
  <c r="B975" i="1" s="1"/>
  <c r="B976" i="1" s="1"/>
  <c r="B977" i="1" s="1"/>
  <c r="B978" i="1" s="1"/>
  <c r="B979" i="1" s="1"/>
  <c r="B980" i="1" s="1"/>
  <c r="B981" i="1" s="1"/>
  <c r="B982" i="1" s="1"/>
  <c r="B983" i="1" s="1"/>
  <c r="B984" i="1" s="1"/>
  <c r="B985" i="1" s="1"/>
  <c r="B986" i="1" s="1"/>
  <c r="B987" i="1" s="1"/>
  <c r="B988" i="1" s="1"/>
  <c r="B989" i="1" s="1"/>
  <c r="B990" i="1" s="1"/>
  <c r="B991" i="1" s="1"/>
  <c r="B992" i="1" s="1"/>
  <c r="B993" i="1" l="1"/>
  <c r="B994" i="1" s="1"/>
  <c r="B995" i="1" s="1"/>
  <c r="B996" i="1" s="1"/>
  <c r="B997" i="1" s="1"/>
  <c r="B998" i="1" s="1"/>
  <c r="B999" i="1" s="1"/>
  <c r="B1000" i="1" s="1"/>
  <c r="B1001" i="1" s="1"/>
  <c r="B1002" i="1" s="1"/>
  <c r="B1003" i="1" s="1"/>
  <c r="B1004" i="1" s="1"/>
  <c r="B1005" i="1" s="1"/>
  <c r="B1006" i="1" s="1"/>
  <c r="B1007" i="1" s="1"/>
  <c r="B1008" i="1" s="1"/>
  <c r="B1009" i="1" s="1"/>
  <c r="B1010" i="1" s="1"/>
  <c r="B1011" i="1" s="1"/>
  <c r="B1012" i="1" s="1"/>
  <c r="B1013" i="1" s="1"/>
  <c r="B1014" i="1" s="1"/>
  <c r="B1015" i="1" s="1"/>
  <c r="B1016" i="1" s="1"/>
  <c r="B1017" i="1" s="1"/>
  <c r="B1018" i="1" s="1"/>
  <c r="B1019" i="1" s="1"/>
  <c r="B1020" i="1" s="1"/>
  <c r="B1021" i="1" s="1"/>
  <c r="B1022" i="1" s="1"/>
  <c r="B1023" i="1" s="1"/>
  <c r="B1024" i="1" s="1"/>
  <c r="B1025" i="1" s="1"/>
  <c r="B1026" i="1" s="1"/>
  <c r="B1027" i="1" s="1"/>
  <c r="B1028" i="1" s="1"/>
  <c r="B1029" i="1" s="1"/>
  <c r="B1030" i="1" s="1"/>
  <c r="B1031" i="1" s="1"/>
  <c r="B1032" i="1" s="1"/>
  <c r="B1033" i="1" s="1"/>
  <c r="B1034" i="1" s="1"/>
  <c r="B1035" i="1" s="1"/>
  <c r="B1036" i="1" s="1"/>
  <c r="B1037" i="1" s="1"/>
  <c r="B1038" i="1" s="1"/>
  <c r="B1039" i="1" s="1"/>
  <c r="B1040" i="1" s="1"/>
  <c r="B1041" i="1" s="1"/>
  <c r="B1042" i="1" s="1"/>
  <c r="B1043" i="1" s="1"/>
  <c r="B1044" i="1" s="1"/>
  <c r="B1045" i="1" s="1"/>
  <c r="B1046" i="1" s="1"/>
  <c r="B1047" i="1" l="1"/>
  <c r="B1048" i="1" s="1"/>
  <c r="B1049" i="1" s="1"/>
  <c r="B1050" i="1" s="1"/>
  <c r="B1051" i="1" s="1"/>
  <c r="B1052" i="1" s="1"/>
  <c r="B1053" i="1" s="1"/>
  <c r="B1054" i="1" s="1"/>
  <c r="B1055" i="1" s="1"/>
  <c r="B1056" i="1" s="1"/>
  <c r="B1057" i="1" s="1"/>
  <c r="B1058" i="1" s="1"/>
  <c r="B1059" i="1" s="1"/>
  <c r="B1060" i="1" s="1"/>
  <c r="B1061" i="1" s="1"/>
  <c r="B1062" i="1" s="1"/>
  <c r="B1063" i="1" s="1"/>
  <c r="B1064" i="1" s="1"/>
  <c r="B1065" i="1" s="1"/>
  <c r="B1066" i="1" s="1"/>
  <c r="B1067" i="1" s="1"/>
  <c r="B1068" i="1" s="1"/>
  <c r="B1069" i="1" s="1"/>
  <c r="B1070" i="1" s="1"/>
  <c r="B1071" i="1" s="1"/>
  <c r="B1072" i="1" s="1"/>
  <c r="B1073" i="1" s="1"/>
  <c r="B1074" i="1" s="1"/>
  <c r="B1075" i="1" s="1"/>
  <c r="B1076" i="1" s="1"/>
  <c r="B1077" i="1" s="1"/>
  <c r="B1078" i="1" s="1"/>
  <c r="B1079" i="1" s="1"/>
  <c r="B1080" i="1" s="1"/>
  <c r="B1081" i="1" s="1"/>
  <c r="B1082" i="1" s="1"/>
  <c r="B1083" i="1" s="1"/>
  <c r="B1084" i="1" s="1"/>
  <c r="B1085" i="1" s="1"/>
  <c r="B1086" i="1" s="1"/>
  <c r="B1087" i="1" s="1"/>
  <c r="B1088" i="1" s="1"/>
  <c r="B1089" i="1" s="1"/>
  <c r="B1090" i="1" s="1"/>
  <c r="B1091" i="1" s="1"/>
  <c r="B1092" i="1" s="1"/>
  <c r="B1093" i="1" s="1"/>
  <c r="B1094" i="1" s="1"/>
  <c r="B1095" i="1" s="1"/>
  <c r="B1096" i="1" s="1"/>
  <c r="B1097" i="1" s="1"/>
  <c r="B1098" i="1" s="1"/>
  <c r="B1099" i="1" s="1"/>
  <c r="B1100" i="1" s="1"/>
  <c r="B1101" i="1" s="1"/>
  <c r="B1102" i="1" s="1"/>
  <c r="B1103" i="1" s="1"/>
  <c r="B1104" i="1" s="1"/>
  <c r="B1105" i="1" s="1"/>
  <c r="B1106" i="1" s="1"/>
  <c r="B1107" i="1" s="1"/>
  <c r="B1108" i="1" s="1"/>
  <c r="B1109" i="1" s="1"/>
  <c r="B1110" i="1" s="1"/>
  <c r="B1111" i="1" s="1"/>
  <c r="B1112" i="1" s="1"/>
  <c r="B1113" i="1" s="1"/>
  <c r="B1114" i="1" s="1"/>
  <c r="B1115" i="1" s="1"/>
  <c r="B1116" i="1" s="1"/>
  <c r="B1117" i="1" s="1"/>
  <c r="B1118" i="1" s="1"/>
  <c r="B1119" i="1" s="1"/>
  <c r="B1120" i="1" s="1"/>
  <c r="B1121" i="1" s="1"/>
  <c r="B1122" i="1" s="1"/>
  <c r="B1123" i="1" s="1"/>
  <c r="B1124" i="1" s="1"/>
  <c r="B1125" i="1" s="1"/>
  <c r="B1126" i="1" s="1"/>
  <c r="B1127" i="1" s="1"/>
  <c r="B1128" i="1" s="1"/>
  <c r="B1129" i="1" s="1"/>
  <c r="B1130" i="1" s="1"/>
  <c r="B1131" i="1" s="1"/>
  <c r="B1132" i="1" s="1"/>
  <c r="B1133" i="1" s="1"/>
  <c r="B1134" i="1" s="1"/>
  <c r="B1135" i="1" s="1"/>
  <c r="B1136" i="1" s="1"/>
  <c r="B1137" i="1" s="1"/>
  <c r="B1138" i="1" l="1"/>
  <c r="B1139" i="1" s="1"/>
  <c r="B1140" i="1" s="1"/>
  <c r="B1141" i="1" s="1"/>
  <c r="B1142" i="1" s="1"/>
  <c r="B1143" i="1" s="1"/>
  <c r="B1144" i="1" s="1"/>
  <c r="B1145" i="1" s="1"/>
  <c r="B1146" i="1" s="1"/>
  <c r="B1147" i="1" s="1"/>
  <c r="B1148" i="1" s="1"/>
  <c r="B1149" i="1" s="1"/>
  <c r="B1150" i="1" s="1"/>
  <c r="B1151" i="1" s="1"/>
  <c r="B1152" i="1" s="1"/>
  <c r="B1153" i="1" s="1"/>
  <c r="B1154" i="1" s="1"/>
  <c r="B1155" i="1" s="1"/>
  <c r="B1156" i="1" s="1"/>
  <c r="B1157" i="1" s="1"/>
  <c r="B1158" i="1" s="1"/>
  <c r="B1159" i="1" s="1"/>
  <c r="B1160" i="1" s="1"/>
  <c r="B1161" i="1" s="1"/>
  <c r="B1162" i="1" s="1"/>
  <c r="B1163" i="1" s="1"/>
  <c r="B1164" i="1" s="1"/>
  <c r="B1165" i="1" s="1"/>
  <c r="B1166" i="1" s="1"/>
  <c r="B1167" i="1" s="1"/>
  <c r="B1168" i="1" s="1"/>
  <c r="B1169" i="1" s="1"/>
  <c r="B1170" i="1" s="1"/>
  <c r="B1171" i="1" s="1"/>
  <c r="B1172" i="1" s="1"/>
  <c r="B1173" i="1" s="1"/>
  <c r="B1174" i="1" s="1"/>
  <c r="B1175" i="1" s="1"/>
  <c r="B1176" i="1" s="1"/>
  <c r="B1177" i="1" s="1"/>
  <c r="B1178" i="1" s="1"/>
  <c r="B1179" i="1" s="1"/>
  <c r="B1180" i="1" s="1"/>
  <c r="B1181" i="1" s="1"/>
  <c r="B1182" i="1" s="1"/>
  <c r="B1183" i="1" s="1"/>
  <c r="B1184" i="1" s="1"/>
  <c r="B1185" i="1" s="1"/>
  <c r="B1186" i="1" s="1"/>
  <c r="B1187" i="1" s="1"/>
  <c r="B1188" i="1" s="1"/>
  <c r="B1189" i="1" s="1"/>
  <c r="B1190" i="1" s="1"/>
  <c r="B1191" i="1" s="1"/>
  <c r="B1192" i="1" s="1"/>
  <c r="B1193" i="1" s="1"/>
  <c r="B1194" i="1" s="1"/>
  <c r="B1195" i="1" s="1"/>
  <c r="B1196" i="1" s="1"/>
  <c r="B1197" i="1" s="1"/>
  <c r="B1198" i="1" s="1"/>
  <c r="B1199" i="1" s="1"/>
  <c r="B1200" i="1" s="1"/>
  <c r="B1201" i="1" s="1"/>
  <c r="B1202" i="1" s="1"/>
  <c r="B1203" i="1" s="1"/>
  <c r="B1204" i="1" s="1"/>
  <c r="B1205" i="1" s="1"/>
  <c r="B1206" i="1" s="1"/>
  <c r="B1207" i="1" s="1"/>
  <c r="B1208" i="1" s="1"/>
  <c r="B1209" i="1" s="1"/>
  <c r="B1210" i="1" s="1"/>
  <c r="B1211" i="1" s="1"/>
  <c r="B1212" i="1" s="1"/>
  <c r="B1213" i="1" s="1"/>
  <c r="B1214" i="1" s="1"/>
  <c r="B1215" i="1" s="1"/>
  <c r="B1216" i="1" s="1"/>
  <c r="B1217" i="1" s="1"/>
  <c r="B1218" i="1" s="1"/>
  <c r="B1219" i="1" s="1"/>
  <c r="B1220" i="1" s="1"/>
  <c r="B1221" i="1" s="1"/>
  <c r="B1222" i="1" s="1"/>
  <c r="B1223" i="1" s="1"/>
  <c r="B1224" i="1" s="1"/>
  <c r="B1225" i="1" s="1"/>
  <c r="B1226" i="1" s="1"/>
  <c r="B1227" i="1" s="1"/>
  <c r="B1228" i="1" s="1"/>
  <c r="B1229" i="1" s="1"/>
  <c r="B1230" i="1" s="1"/>
  <c r="B1231" i="1" s="1"/>
  <c r="B1232" i="1" s="1"/>
  <c r="B1233" i="1" s="1"/>
  <c r="B1234" i="1" s="1"/>
  <c r="B1235" i="1" s="1"/>
  <c r="B1236" i="1" s="1"/>
  <c r="B1237" i="1" s="1"/>
  <c r="B1238" i="1" s="1"/>
  <c r="B1239" i="1" s="1"/>
  <c r="B1240" i="1" s="1"/>
  <c r="B1241" i="1" s="1"/>
  <c r="B1242" i="1" s="1"/>
  <c r="B1243" i="1" s="1"/>
  <c r="B1244" i="1" s="1"/>
  <c r="B1245" i="1" s="1"/>
  <c r="B1246" i="1" s="1"/>
  <c r="B1247" i="1" s="1"/>
  <c r="B1248" i="1" s="1"/>
  <c r="B1249" i="1" s="1"/>
  <c r="B1250" i="1" s="1"/>
  <c r="B1251" i="1" l="1"/>
  <c r="B1252" i="1" l="1"/>
  <c r="B1253" i="1" s="1"/>
  <c r="B1254" i="1" s="1"/>
  <c r="B1255" i="1" s="1"/>
  <c r="B1256" i="1" s="1"/>
  <c r="B1257" i="1" s="1"/>
  <c r="B1258" i="1" s="1"/>
  <c r="B1259" i="1" s="1"/>
  <c r="B1260" i="1" s="1"/>
  <c r="B1261" i="1" s="1"/>
  <c r="B1262" i="1" s="1"/>
  <c r="B1263" i="1" s="1"/>
  <c r="B1264" i="1" s="1"/>
  <c r="B1265" i="1" s="1"/>
  <c r="B1266" i="1" s="1"/>
  <c r="B1267" i="1" s="1"/>
  <c r="B1268" i="1" s="1"/>
  <c r="B1269" i="1" s="1"/>
  <c r="B1270" i="1" s="1"/>
  <c r="B1271" i="1" s="1"/>
  <c r="B1272" i="1" s="1"/>
  <c r="B1273" i="1" s="1"/>
  <c r="B1274" i="1" s="1"/>
  <c r="B1275" i="1" s="1"/>
  <c r="B1276" i="1" s="1"/>
  <c r="B1277" i="1" s="1"/>
  <c r="B1278" i="1" s="1"/>
  <c r="B1279" i="1" s="1"/>
  <c r="B1280" i="1" s="1"/>
  <c r="B1281" i="1" s="1"/>
  <c r="B1282" i="1" s="1"/>
  <c r="B1283" i="1" s="1"/>
  <c r="B1284" i="1" s="1"/>
  <c r="B1285" i="1" s="1"/>
  <c r="B1286" i="1" s="1"/>
  <c r="B1287" i="1" s="1"/>
  <c r="B1288" i="1" s="1"/>
  <c r="B1289" i="1" s="1"/>
  <c r="B1290" i="1" s="1"/>
  <c r="B1291" i="1" s="1"/>
  <c r="B1292" i="1" s="1"/>
  <c r="B1293" i="1" s="1"/>
  <c r="B1294" i="1" s="1"/>
  <c r="B1295" i="1" s="1"/>
  <c r="B1296" i="1" s="1"/>
  <c r="B1297" i="1" s="1"/>
  <c r="B1298" i="1" s="1"/>
  <c r="B1299" i="1" s="1"/>
  <c r="B1300" i="1" s="1"/>
  <c r="B1301" i="1" s="1"/>
  <c r="B1302" i="1" s="1"/>
  <c r="B1303" i="1" s="1"/>
  <c r="B1304" i="1" s="1"/>
  <c r="B1305" i="1" s="1"/>
  <c r="B1306" i="1" s="1"/>
  <c r="B1307" i="1" s="1"/>
  <c r="B1308" i="1" s="1"/>
  <c r="B1309" i="1" s="1"/>
  <c r="B1310" i="1" s="1"/>
  <c r="B1311" i="1" s="1"/>
  <c r="B1312" i="1" s="1"/>
  <c r="B1313" i="1" s="1"/>
  <c r="B1314" i="1" s="1"/>
  <c r="B1315" i="1" s="1"/>
  <c r="B1316" i="1" s="1"/>
  <c r="B1317" i="1" s="1"/>
  <c r="B1318" i="1" s="1"/>
  <c r="B1319" i="1" s="1"/>
  <c r="B1320" i="1" s="1"/>
  <c r="B1321" i="1" s="1"/>
  <c r="B1322" i="1" s="1"/>
  <c r="B1323" i="1" s="1"/>
  <c r="B1324" i="1" s="1"/>
  <c r="B1325" i="1" s="1"/>
  <c r="B1326" i="1" s="1"/>
  <c r="B1327" i="1" s="1"/>
  <c r="B1328" i="1" s="1"/>
  <c r="B1329" i="1" s="1"/>
  <c r="B1330" i="1" s="1"/>
  <c r="B1331" i="1" s="1"/>
  <c r="B1332" i="1" s="1"/>
  <c r="B1333" i="1" s="1"/>
  <c r="B1334" i="1" s="1"/>
  <c r="B1335" i="1" s="1"/>
  <c r="B1336" i="1" s="1"/>
  <c r="B1337" i="1" s="1"/>
  <c r="B1338" i="1" s="1"/>
  <c r="B1339" i="1" s="1"/>
  <c r="B1340" i="1" s="1"/>
  <c r="B1341" i="1" s="1"/>
  <c r="B1342" i="1" s="1"/>
  <c r="B1343" i="1" s="1"/>
  <c r="B1344" i="1" s="1"/>
  <c r="B1345" i="1" s="1"/>
  <c r="B1346" i="1" s="1"/>
  <c r="B1347" i="1" s="1"/>
  <c r="B1348" i="1" s="1"/>
  <c r="B1349" i="1" s="1"/>
  <c r="B1350" i="1" s="1"/>
  <c r="B1351" i="1" s="1"/>
  <c r="B1352" i="1" s="1"/>
  <c r="B1353" i="1" l="1"/>
  <c r="B1354" i="1" s="1"/>
  <c r="B1355" i="1" s="1"/>
  <c r="B1356" i="1" s="1"/>
  <c r="B1357" i="1" s="1"/>
  <c r="B1358" i="1" s="1"/>
  <c r="B1359" i="1" s="1"/>
  <c r="B1360" i="1" s="1"/>
  <c r="B1361" i="1" s="1"/>
  <c r="B1362" i="1" s="1"/>
  <c r="B1363" i="1" s="1"/>
  <c r="B1364" i="1" s="1"/>
  <c r="B1365" i="1" s="1"/>
  <c r="B1366" i="1" s="1"/>
  <c r="B1367" i="1" s="1"/>
  <c r="B1368" i="1" s="1"/>
  <c r="B1369" i="1" s="1"/>
  <c r="B1370" i="1" s="1"/>
  <c r="B1371" i="1" s="1"/>
  <c r="B1372" i="1" s="1"/>
  <c r="B1373" i="1" s="1"/>
  <c r="B1374" i="1" s="1"/>
  <c r="B1375" i="1" s="1"/>
  <c r="B1376" i="1" s="1"/>
  <c r="B1377" i="1" s="1"/>
  <c r="B1378" i="1" s="1"/>
  <c r="B1379" i="1" s="1"/>
  <c r="B1380" i="1" s="1"/>
  <c r="B1381" i="1" s="1"/>
  <c r="B1382" i="1" s="1"/>
  <c r="B1383" i="1" s="1"/>
  <c r="B1384" i="1" s="1"/>
  <c r="B1385" i="1" s="1"/>
  <c r="B1386" i="1" s="1"/>
  <c r="B1387" i="1" s="1"/>
  <c r="B1388" i="1" s="1"/>
  <c r="B1389" i="1" s="1"/>
  <c r="B1390" i="1" l="1"/>
  <c r="B1391" i="1" s="1"/>
  <c r="B1392" i="1" s="1"/>
  <c r="B1393" i="1" s="1"/>
  <c r="B1394" i="1" s="1"/>
  <c r="B1395" i="1" s="1"/>
  <c r="B1396" i="1" s="1"/>
  <c r="B1397" i="1" s="1"/>
  <c r="B1398" i="1" s="1"/>
  <c r="B1399" i="1" s="1"/>
  <c r="B1400" i="1" s="1"/>
  <c r="B1401" i="1" s="1"/>
  <c r="B1402" i="1" s="1"/>
  <c r="B1403" i="1" s="1"/>
  <c r="B1404" i="1" s="1"/>
  <c r="B1405" i="1" s="1"/>
  <c r="B1406" i="1" s="1"/>
  <c r="B1407" i="1" s="1"/>
  <c r="B1408" i="1" s="1"/>
  <c r="B1409" i="1" s="1"/>
  <c r="B1410" i="1" s="1"/>
  <c r="B1411" i="1" s="1"/>
  <c r="B1412" i="1" s="1"/>
  <c r="B1413" i="1" s="1"/>
  <c r="B1414" i="1" s="1"/>
  <c r="B1415" i="1" s="1"/>
  <c r="B1416" i="1" s="1"/>
  <c r="B1417" i="1" s="1"/>
  <c r="B1418" i="1" s="1"/>
  <c r="B1419" i="1" s="1"/>
  <c r="B1420" i="1" s="1"/>
  <c r="B1421" i="1" s="1"/>
  <c r="B1422" i="1" s="1"/>
  <c r="B1423" i="1" s="1"/>
  <c r="B1424" i="1" s="1"/>
  <c r="B1425" i="1" s="1"/>
  <c r="B1426" i="1" s="1"/>
  <c r="B1427" i="1" s="1"/>
  <c r="B1428" i="1" s="1"/>
  <c r="B1429" i="1" s="1"/>
  <c r="B1430" i="1" s="1"/>
  <c r="B1431" i="1" s="1"/>
  <c r="B1432" i="1" s="1"/>
  <c r="B1433" i="1" s="1"/>
  <c r="B1434" i="1" s="1"/>
  <c r="B1435" i="1" s="1"/>
  <c r="B1436" i="1" s="1"/>
  <c r="B1437" i="1" s="1"/>
  <c r="B1438" i="1" s="1"/>
  <c r="B1439" i="1" s="1"/>
  <c r="B1440" i="1" s="1"/>
  <c r="B1441" i="1" s="1"/>
  <c r="B1442" i="1" s="1"/>
  <c r="B1443" i="1" s="1"/>
  <c r="B1444" i="1" s="1"/>
  <c r="B1445" i="1" s="1"/>
  <c r="B1446" i="1" s="1"/>
  <c r="B1447" i="1" s="1"/>
  <c r="B1448" i="1" s="1"/>
  <c r="B1449" i="1" s="1"/>
  <c r="B1450" i="1" s="1"/>
  <c r="B1451" i="1" s="1"/>
  <c r="B1452" i="1" s="1"/>
  <c r="B1453" i="1" s="1"/>
  <c r="B1454" i="1" s="1"/>
  <c r="B1455" i="1" s="1"/>
  <c r="B1456" i="1" s="1"/>
  <c r="B1457" i="1" s="1"/>
  <c r="B1458" i="1" s="1"/>
  <c r="B1459" i="1" s="1"/>
  <c r="B1460" i="1" s="1"/>
  <c r="B1461" i="1" s="1"/>
  <c r="B1462" i="1" s="1"/>
  <c r="B1463" i="1" s="1"/>
  <c r="B1464" i="1" s="1"/>
  <c r="B1465" i="1" s="1"/>
  <c r="B1466" i="1" s="1"/>
  <c r="B1467" i="1" s="1"/>
  <c r="B1468" i="1" s="1"/>
  <c r="B1469" i="1" s="1"/>
  <c r="B1470" i="1" s="1"/>
  <c r="B1471" i="1" s="1"/>
  <c r="B1472" i="1" s="1"/>
  <c r="B1473" i="1" s="1"/>
  <c r="B1474" i="1" s="1"/>
  <c r="B1475" i="1" s="1"/>
  <c r="B1476" i="1" s="1"/>
  <c r="B1477" i="1" s="1"/>
  <c r="B1478" i="1" s="1"/>
  <c r="B1479" i="1" s="1"/>
  <c r="B1480" i="1" s="1"/>
  <c r="B1481" i="1" s="1"/>
  <c r="B1482" i="1" s="1"/>
  <c r="B1483" i="1" s="1"/>
  <c r="B1484" i="1" s="1"/>
  <c r="B1485" i="1" s="1"/>
  <c r="B1486" i="1" s="1"/>
  <c r="B1487" i="1" s="1"/>
  <c r="B1488" i="1" s="1"/>
  <c r="B1489" i="1" s="1"/>
  <c r="B1490" i="1" s="1"/>
  <c r="B1491" i="1" s="1"/>
  <c r="B1492" i="1" s="1"/>
  <c r="B1493" i="1" s="1"/>
  <c r="B1494" i="1" s="1"/>
  <c r="B1495" i="1" s="1"/>
  <c r="B1496" i="1" s="1"/>
  <c r="B1497" i="1" s="1"/>
  <c r="B1498" i="1" s="1"/>
  <c r="B1499" i="1" s="1"/>
  <c r="B1500" i="1" s="1"/>
  <c r="B1501" i="1" s="1"/>
  <c r="B1502" i="1" s="1"/>
  <c r="B1503" i="1" s="1"/>
  <c r="B1504" i="1" s="1"/>
  <c r="B1505" i="1" s="1"/>
  <c r="B1506" i="1" s="1"/>
  <c r="B1507" i="1" s="1"/>
  <c r="B1508" i="1" s="1"/>
  <c r="B1509" i="1" s="1"/>
  <c r="B1510" i="1" s="1"/>
  <c r="B1511" i="1" s="1"/>
  <c r="B1512" i="1" s="1"/>
  <c r="B1513" i="1" s="1"/>
  <c r="B1514" i="1" s="1"/>
  <c r="B1515" i="1" s="1"/>
  <c r="B1516" i="1" s="1"/>
  <c r="B1517" i="1" s="1"/>
  <c r="B1518" i="1" s="1"/>
  <c r="B1519" i="1" s="1"/>
  <c r="B1520" i="1" s="1"/>
  <c r="B1521" i="1" s="1"/>
  <c r="B1522" i="1" s="1"/>
  <c r="B1523" i="1" s="1"/>
  <c r="B1524" i="1" s="1"/>
  <c r="B1525" i="1" s="1"/>
  <c r="B1526" i="1" s="1"/>
  <c r="B1527" i="1" s="1"/>
  <c r="B1528" i="1" s="1"/>
  <c r="B1529" i="1" s="1"/>
  <c r="B1530" i="1" s="1"/>
  <c r="B1531" i="1" s="1"/>
  <c r="B1532" i="1" s="1"/>
  <c r="B1533" i="1" s="1"/>
  <c r="B1534" i="1" s="1"/>
  <c r="B1535" i="1" s="1"/>
  <c r="B1536" i="1" s="1"/>
  <c r="B1537" i="1" s="1"/>
  <c r="B1538" i="1" s="1"/>
  <c r="B1539" i="1" s="1"/>
  <c r="B1540" i="1" s="1"/>
  <c r="B1541" i="1" s="1"/>
  <c r="B1542" i="1" s="1"/>
  <c r="B1543" i="1" s="1"/>
  <c r="B1544" i="1" s="1"/>
  <c r="B1545" i="1" s="1"/>
  <c r="B1546" i="1" s="1"/>
  <c r="B1547" i="1" s="1"/>
  <c r="B1548" i="1" s="1"/>
  <c r="B1549" i="1" s="1"/>
  <c r="B1550" i="1" s="1"/>
  <c r="B1551" i="1" s="1"/>
  <c r="B1552" i="1" s="1"/>
  <c r="B1553" i="1" s="1"/>
  <c r="B1554" i="1" s="1"/>
  <c r="B1555" i="1" s="1"/>
  <c r="B1556" i="1" s="1"/>
  <c r="B1557" i="1" s="1"/>
  <c r="B1558" i="1" s="1"/>
  <c r="B1559" i="1" s="1"/>
  <c r="B1560" i="1" s="1"/>
  <c r="B1561" i="1" s="1"/>
  <c r="B1562" i="1" s="1"/>
  <c r="B1563" i="1" s="1"/>
  <c r="B1564" i="1" s="1"/>
  <c r="B1565" i="1" s="1"/>
  <c r="B1566" i="1" s="1"/>
  <c r="B1567" i="1" s="1"/>
  <c r="B1568" i="1" s="1"/>
  <c r="B1569" i="1" s="1"/>
  <c r="B1570" i="1" s="1"/>
  <c r="B1571" i="1" s="1"/>
  <c r="B1572" i="1" s="1"/>
  <c r="B1573" i="1" s="1"/>
  <c r="B1574" i="1" s="1"/>
  <c r="B1575" i="1" s="1"/>
  <c r="B1576" i="1" s="1"/>
  <c r="B1577" i="1" s="1"/>
  <c r="B1578" i="1" s="1"/>
  <c r="B1579" i="1" s="1"/>
  <c r="B1580" i="1" s="1"/>
  <c r="B1581" i="1" s="1"/>
  <c r="B1582" i="1" s="1"/>
  <c r="B1583" i="1" s="1"/>
  <c r="B1584" i="1" s="1"/>
  <c r="B1585" i="1" s="1"/>
  <c r="B1586" i="1" s="1"/>
  <c r="B1587" i="1" s="1"/>
  <c r="B1588" i="1" s="1"/>
  <c r="B1589" i="1" s="1"/>
  <c r="B1590" i="1" s="1"/>
  <c r="B1591" i="1" s="1"/>
  <c r="B1592" i="1" s="1"/>
  <c r="B1593" i="1" s="1"/>
  <c r="B1594" i="1" s="1"/>
  <c r="B1595" i="1" s="1"/>
  <c r="B1596" i="1" s="1"/>
  <c r="B1597" i="1" s="1"/>
  <c r="B1598" i="1" s="1"/>
  <c r="B1599" i="1" s="1"/>
  <c r="B1600" i="1" l="1"/>
  <c r="B1601" i="1" s="1"/>
  <c r="B1602" i="1" s="1"/>
  <c r="B1603" i="1" s="1"/>
  <c r="B1604" i="1" s="1"/>
  <c r="B1605" i="1" s="1"/>
  <c r="B1606" i="1" s="1"/>
  <c r="B1607" i="1" s="1"/>
  <c r="B1608" i="1" s="1"/>
  <c r="B1609" i="1" s="1"/>
  <c r="B1610" i="1" s="1"/>
  <c r="B1611" i="1" s="1"/>
  <c r="B1612" i="1" s="1"/>
  <c r="B1613" i="1" s="1"/>
  <c r="B1614" i="1" s="1"/>
  <c r="B1615" i="1" s="1"/>
  <c r="B1616" i="1" s="1"/>
  <c r="B1617" i="1" s="1"/>
  <c r="B1618" i="1" s="1"/>
  <c r="B1619" i="1" s="1"/>
  <c r="B1620" i="1" s="1"/>
  <c r="B1621" i="1" s="1"/>
  <c r="B1622" i="1" s="1"/>
  <c r="B1623" i="1" s="1"/>
  <c r="B1624" i="1" s="1"/>
  <c r="B1625" i="1" s="1"/>
  <c r="B1626" i="1" s="1"/>
  <c r="B1627" i="1" s="1"/>
  <c r="B1628" i="1" s="1"/>
  <c r="B1629" i="1" s="1"/>
  <c r="B1630" i="1" s="1"/>
  <c r="B1631" i="1" s="1"/>
  <c r="B1632" i="1" s="1"/>
  <c r="B1633" i="1" s="1"/>
  <c r="B1634" i="1" s="1"/>
  <c r="B1635" i="1" s="1"/>
  <c r="B1636" i="1" s="1"/>
  <c r="B1637" i="1" s="1"/>
  <c r="B1638" i="1" s="1"/>
  <c r="B1639" i="1" s="1"/>
  <c r="B1640" i="1" s="1"/>
  <c r="B1641" i="1" s="1"/>
  <c r="B1642" i="1" s="1"/>
  <c r="B1643" i="1" s="1"/>
  <c r="B1644" i="1" s="1"/>
  <c r="B1645" i="1" s="1"/>
  <c r="B1646" i="1" s="1"/>
  <c r="B1647" i="1" s="1"/>
  <c r="B1648" i="1" s="1"/>
  <c r="B1649" i="1" s="1"/>
  <c r="B1650" i="1" s="1"/>
  <c r="B1651" i="1" s="1"/>
  <c r="B1652" i="1" s="1"/>
  <c r="B1653" i="1" s="1"/>
  <c r="B1654" i="1" s="1"/>
  <c r="B1655" i="1" s="1"/>
  <c r="B1656" i="1" s="1"/>
  <c r="B1657" i="1" s="1"/>
  <c r="B1658" i="1" s="1"/>
  <c r="B1659" i="1" s="1"/>
  <c r="B1660" i="1" s="1"/>
  <c r="B1661" i="1" s="1"/>
  <c r="B1662" i="1" s="1"/>
  <c r="B1663" i="1" s="1"/>
  <c r="B1664" i="1" s="1"/>
  <c r="B1665" i="1" s="1"/>
  <c r="B1666" i="1" s="1"/>
  <c r="B1667" i="1" s="1"/>
  <c r="B1668" i="1" s="1"/>
  <c r="B1669" i="1" s="1"/>
  <c r="B1670" i="1" s="1"/>
  <c r="B1671" i="1" s="1"/>
  <c r="B1672" i="1" s="1"/>
  <c r="B1673" i="1" s="1"/>
  <c r="B1674" i="1" s="1"/>
  <c r="B1675" i="1" s="1"/>
  <c r="B1676" i="1" s="1"/>
  <c r="B1677" i="1" s="1"/>
  <c r="B1678" i="1" s="1"/>
  <c r="B1679" i="1" s="1"/>
  <c r="B1680" i="1" s="1"/>
  <c r="B1681" i="1" s="1"/>
  <c r="B1682" i="1" s="1"/>
  <c r="B1683" i="1" s="1"/>
  <c r="B1684" i="1" s="1"/>
  <c r="B1685" i="1" s="1"/>
  <c r="B1686" i="1" s="1"/>
  <c r="B1687" i="1" s="1"/>
  <c r="B1688" i="1" s="1"/>
  <c r="B1689" i="1" l="1"/>
  <c r="B1690" i="1" s="1"/>
  <c r="B1691" i="1" s="1"/>
  <c r="B1692" i="1" s="1"/>
  <c r="B1693" i="1" l="1"/>
  <c r="B1694" i="1" s="1"/>
  <c r="B1695" i="1" s="1"/>
  <c r="B1696" i="1" s="1"/>
  <c r="B1697" i="1" s="1"/>
  <c r="B1698" i="1" s="1"/>
  <c r="B1699" i="1" s="1"/>
  <c r="B1700" i="1" s="1"/>
  <c r="B1701" i="1" s="1"/>
  <c r="B1702" i="1" s="1"/>
  <c r="B1703" i="1" s="1"/>
  <c r="B1704" i="1" s="1"/>
  <c r="B1705" i="1" s="1"/>
  <c r="B1706" i="1" s="1"/>
  <c r="B1707" i="1" s="1"/>
  <c r="B1708" i="1" s="1"/>
  <c r="B1709" i="1" s="1"/>
  <c r="B1710" i="1" s="1"/>
  <c r="B1711" i="1" s="1"/>
  <c r="B1712" i="1" s="1"/>
  <c r="B1713" i="1" s="1"/>
  <c r="B1714" i="1" s="1"/>
  <c r="B1715" i="1" s="1"/>
  <c r="B1716" i="1" s="1"/>
  <c r="B1717" i="1" s="1"/>
  <c r="B1718" i="1" s="1"/>
  <c r="B1719" i="1" s="1"/>
  <c r="B1720" i="1" s="1"/>
  <c r="B1721" i="1" s="1"/>
  <c r="B1722" i="1" s="1"/>
  <c r="B1723" i="1" s="1"/>
  <c r="B1724" i="1" s="1"/>
  <c r="B1725" i="1" s="1"/>
  <c r="B1726" i="1" s="1"/>
  <c r="B1727" i="1" s="1"/>
  <c r="B1728" i="1" s="1"/>
  <c r="B1729" i="1" s="1"/>
  <c r="B1730" i="1" s="1"/>
  <c r="B1731" i="1" s="1"/>
  <c r="B1732" i="1" s="1"/>
  <c r="B1733" i="1" s="1"/>
  <c r="B1734" i="1" s="1"/>
  <c r="B1735" i="1" s="1"/>
  <c r="B1736" i="1" s="1"/>
  <c r="B1737" i="1" s="1"/>
  <c r="B1738" i="1" s="1"/>
  <c r="B1739" i="1" s="1"/>
  <c r="B1740" i="1" s="1"/>
  <c r="B1741" i="1" s="1"/>
  <c r="B1742" i="1" s="1"/>
  <c r="B1743" i="1" s="1"/>
  <c r="B1744" i="1" s="1"/>
  <c r="B1745" i="1" s="1"/>
  <c r="B1746" i="1" s="1"/>
  <c r="B1747" i="1" s="1"/>
  <c r="B1748" i="1" s="1"/>
  <c r="B1749" i="1" s="1"/>
  <c r="B1750" i="1" s="1"/>
  <c r="B1751" i="1" s="1"/>
  <c r="B1752" i="1" s="1"/>
  <c r="B1753" i="1" s="1"/>
  <c r="B1754" i="1" s="1"/>
  <c r="B1755" i="1" s="1"/>
  <c r="B1756" i="1" s="1"/>
  <c r="B1757" i="1" s="1"/>
  <c r="B1758" i="1" s="1"/>
  <c r="B1759" i="1" s="1"/>
  <c r="B1760" i="1" s="1"/>
  <c r="B1761" i="1" s="1"/>
  <c r="B1762" i="1" s="1"/>
  <c r="B1763" i="1" s="1"/>
  <c r="B1764" i="1" s="1"/>
  <c r="B1765" i="1" s="1"/>
  <c r="B1766" i="1" s="1"/>
  <c r="B1767" i="1" s="1"/>
  <c r="B1768" i="1" s="1"/>
  <c r="B1769" i="1" s="1"/>
  <c r="B1770" i="1" l="1"/>
  <c r="B1771" i="1" l="1"/>
  <c r="B1776" i="1" s="1"/>
  <c r="B1777" i="1" s="1"/>
  <c r="B1778" i="1" s="1"/>
  <c r="B1779" i="1" s="1"/>
  <c r="B1780" i="1" s="1"/>
  <c r="B1781" i="1" s="1"/>
  <c r="B1782" i="1" s="1"/>
  <c r="B1783" i="1" s="1"/>
  <c r="B1784" i="1" s="1"/>
  <c r="B1785" i="1" s="1"/>
  <c r="B1786" i="1" s="1"/>
  <c r="B1787" i="1" s="1"/>
  <c r="B1788" i="1" s="1"/>
  <c r="B1789" i="1" s="1"/>
  <c r="B1790" i="1" s="1"/>
  <c r="B1791" i="1" s="1"/>
  <c r="B1792" i="1" s="1"/>
  <c r="B1793" i="1" s="1"/>
  <c r="B1794" i="1" s="1"/>
  <c r="B1795" i="1" s="1"/>
  <c r="B1796" i="1" s="1"/>
  <c r="B1797" i="1" s="1"/>
  <c r="B1798" i="1" s="1"/>
  <c r="B1799" i="1" s="1"/>
  <c r="B1800" i="1" s="1"/>
  <c r="B1801" i="1" s="1"/>
  <c r="B1802" i="1" s="1"/>
  <c r="B1803" i="1" s="1"/>
  <c r="B1804" i="1" s="1"/>
  <c r="B1805" i="1" s="1"/>
  <c r="B1806" i="1" s="1"/>
  <c r="B1807" i="1" s="1"/>
  <c r="B1808" i="1" s="1"/>
  <c r="B1809" i="1" s="1"/>
  <c r="B1810" i="1" s="1"/>
  <c r="B1811" i="1" s="1"/>
  <c r="B1812" i="1" s="1"/>
  <c r="B1813" i="1" s="1"/>
  <c r="B1814" i="1" s="1"/>
  <c r="B1815" i="1" s="1"/>
  <c r="B1816" i="1" s="1"/>
  <c r="B1817" i="1" s="1"/>
  <c r="B1818" i="1" s="1"/>
  <c r="B1819" i="1" s="1"/>
  <c r="B1820" i="1" s="1"/>
  <c r="B1821" i="1" s="1"/>
  <c r="B1822" i="1" s="1"/>
  <c r="B1823" i="1" s="1"/>
  <c r="B1824" i="1" s="1"/>
  <c r="B1825" i="1" s="1"/>
  <c r="B1826" i="1" s="1"/>
  <c r="B1827" i="1" s="1"/>
  <c r="B1828" i="1" s="1"/>
  <c r="B1829" i="1" s="1"/>
  <c r="B1830" i="1" s="1"/>
  <c r="B1831" i="1" s="1"/>
  <c r="B1832" i="1" s="1"/>
  <c r="B1833" i="1" s="1"/>
  <c r="B1834" i="1" s="1"/>
  <c r="B1835" i="1" s="1"/>
  <c r="B1836" i="1" s="1"/>
  <c r="B1837" i="1" s="1"/>
  <c r="B1838" i="1" s="1"/>
  <c r="B1839" i="1" s="1"/>
  <c r="B1840" i="1" s="1"/>
  <c r="B1841" i="1" s="1"/>
  <c r="B1842" i="1" s="1"/>
  <c r="B1843" i="1" s="1"/>
  <c r="B1844" i="1" s="1"/>
  <c r="B1845" i="1" s="1"/>
  <c r="B1846" i="1" s="1"/>
  <c r="B1847" i="1" s="1"/>
  <c r="B1848" i="1" s="1"/>
  <c r="B1849" i="1" s="1"/>
  <c r="B1850" i="1" s="1"/>
  <c r="B1851" i="1" s="1"/>
  <c r="B1852" i="1" s="1"/>
  <c r="B1853" i="1" s="1"/>
  <c r="B1854" i="1" s="1"/>
  <c r="B1855" i="1" s="1"/>
  <c r="B1856" i="1" s="1"/>
  <c r="B1857" i="1" s="1"/>
  <c r="B1858" i="1" s="1"/>
  <c r="B1859" i="1" s="1"/>
  <c r="B1860" i="1" s="1"/>
  <c r="B1861" i="1" s="1"/>
  <c r="B1862" i="1" s="1"/>
  <c r="B1863" i="1" s="1"/>
  <c r="B1864" i="1" s="1"/>
  <c r="B1865" i="1" s="1"/>
  <c r="B1866" i="1" s="1"/>
  <c r="B1867" i="1" s="1"/>
  <c r="B1868" i="1" s="1"/>
  <c r="B1869" i="1" s="1"/>
  <c r="B1870" i="1" s="1"/>
  <c r="B1871" i="1" s="1"/>
  <c r="B1872" i="1" s="1"/>
  <c r="B1873" i="1" s="1"/>
  <c r="B1874" i="1" s="1"/>
  <c r="B1875" i="1" s="1"/>
  <c r="B1876" i="1" s="1"/>
  <c r="B1877" i="1" s="1"/>
  <c r="B1878" i="1" s="1"/>
  <c r="B1879" i="1" s="1"/>
  <c r="B1880" i="1" s="1"/>
  <c r="B1881" i="1" s="1"/>
  <c r="B1882" i="1" s="1"/>
  <c r="B1883" i="1" s="1"/>
  <c r="B1884" i="1" s="1"/>
  <c r="B1885" i="1" s="1"/>
  <c r="B1886" i="1" s="1"/>
  <c r="B1887" i="1" s="1"/>
  <c r="B1888" i="1" s="1"/>
  <c r="B1889" i="1" l="1"/>
  <c r="B1890" i="1" s="1"/>
  <c r="B1891" i="1" s="1"/>
  <c r="B1892" i="1" s="1"/>
  <c r="B1893" i="1" s="1"/>
  <c r="B1894" i="1" s="1"/>
  <c r="B1895" i="1" s="1"/>
  <c r="B1896" i="1" s="1"/>
  <c r="B1897" i="1" s="1"/>
  <c r="B1898" i="1" s="1"/>
  <c r="B1899" i="1" s="1"/>
  <c r="B1900" i="1" s="1"/>
  <c r="B1901" i="1" s="1"/>
  <c r="B1902" i="1" s="1"/>
  <c r="B1903" i="1" s="1"/>
  <c r="B1904" i="1" s="1"/>
  <c r="B1905" i="1" s="1"/>
  <c r="B1906" i="1" s="1"/>
  <c r="B1907" i="1" s="1"/>
  <c r="B1908" i="1" s="1"/>
  <c r="B1909" i="1" s="1"/>
  <c r="B1910" i="1" s="1"/>
  <c r="B1911" i="1" s="1"/>
  <c r="B1912" i="1" s="1"/>
  <c r="B1913" i="1" s="1"/>
  <c r="B1914" i="1" s="1"/>
  <c r="B1915" i="1" s="1"/>
  <c r="B1916" i="1" s="1"/>
  <c r="B1917" i="1" s="1"/>
  <c r="B1918" i="1" s="1"/>
  <c r="B1919" i="1" l="1"/>
  <c r="B1920" i="1" s="1"/>
  <c r="B1921" i="1" s="1"/>
  <c r="B1922" i="1" s="1"/>
  <c r="B1923" i="1" s="1"/>
  <c r="B1924" i="1" s="1"/>
  <c r="B1925" i="1" s="1"/>
  <c r="B1926" i="1" s="1"/>
  <c r="B1927" i="1" s="1"/>
  <c r="B1928" i="1" s="1"/>
  <c r="B1929" i="1" s="1"/>
  <c r="B1930" i="1" s="1"/>
  <c r="B1931" i="1" s="1"/>
  <c r="B1932" i="1" s="1"/>
  <c r="B1933" i="1" s="1"/>
  <c r="B1934" i="1" s="1"/>
  <c r="B1935" i="1" s="1"/>
  <c r="B1936" i="1" s="1"/>
  <c r="B1937" i="1" s="1"/>
  <c r="B1938" i="1" s="1"/>
  <c r="B1939" i="1" s="1"/>
  <c r="B1940" i="1" s="1"/>
  <c r="B1941" i="1" s="1"/>
  <c r="B1942" i="1" s="1"/>
  <c r="B1943" i="1" s="1"/>
  <c r="B1944" i="1" s="1"/>
  <c r="B1945" i="1" s="1"/>
  <c r="B1946" i="1" s="1"/>
  <c r="B1947" i="1" s="1"/>
  <c r="B1948" i="1" s="1"/>
  <c r="B1949" i="1" s="1"/>
  <c r="B1950" i="1" s="1"/>
  <c r="B1951" i="1" s="1"/>
  <c r="B1952" i="1" s="1"/>
  <c r="B1953" i="1" s="1"/>
  <c r="B1954" i="1" s="1"/>
  <c r="B1955" i="1" s="1"/>
  <c r="B1956" i="1" s="1"/>
  <c r="B1957" i="1" s="1"/>
  <c r="B1958" i="1" s="1"/>
  <c r="B1959" i="1" s="1"/>
  <c r="B1960" i="1" s="1"/>
  <c r="B1961" i="1" s="1"/>
  <c r="B1962" i="1" s="1"/>
  <c r="B1963" i="1" s="1"/>
  <c r="B1964" i="1" s="1"/>
  <c r="B1965" i="1" s="1"/>
  <c r="B1966" i="1" s="1"/>
  <c r="B1967" i="1" l="1"/>
  <c r="B1968" i="1" s="1"/>
  <c r="B1969" i="1" s="1"/>
  <c r="B1970" i="1" s="1"/>
  <c r="B1971" i="1" l="1"/>
  <c r="B1972" i="1" s="1"/>
  <c r="B1973" i="1" s="1"/>
  <c r="B1974" i="1" s="1"/>
  <c r="B1975" i="1" s="1"/>
  <c r="B1976" i="1" s="1"/>
  <c r="B1977" i="1" s="1"/>
  <c r="B1978" i="1" s="1"/>
  <c r="B1979" i="1" s="1"/>
  <c r="B1980" i="1" s="1"/>
  <c r="B1981" i="1" s="1"/>
  <c r="B1982" i="1" s="1"/>
  <c r="B1983" i="1" s="1"/>
  <c r="B1984" i="1" s="1"/>
  <c r="B1985" i="1" s="1"/>
  <c r="B1986" i="1" s="1"/>
  <c r="B1987" i="1" s="1"/>
  <c r="B1988" i="1" s="1"/>
</calcChain>
</file>

<file path=xl/sharedStrings.xml><?xml version="1.0" encoding="utf-8"?>
<sst xmlns="http://schemas.openxmlformats.org/spreadsheetml/2006/main" count="9760" uniqueCount="2859">
  <si>
    <t>No.</t>
    <phoneticPr fontId="4"/>
  </si>
  <si>
    <t>項　　目</t>
    <rPh sb="0" eb="1">
      <t>コウ</t>
    </rPh>
    <rPh sb="3" eb="4">
      <t>メ</t>
    </rPh>
    <phoneticPr fontId="4"/>
  </si>
  <si>
    <t>備考</t>
    <rPh sb="0" eb="2">
      <t>ビコウ</t>
    </rPh>
    <phoneticPr fontId="4"/>
  </si>
  <si>
    <t>－</t>
    <phoneticPr fontId="4"/>
  </si>
  <si>
    <t>構　造</t>
    <rPh sb="0" eb="1">
      <t>カマエ</t>
    </rPh>
    <rPh sb="2" eb="3">
      <t>ヅクリ</t>
    </rPh>
    <phoneticPr fontId="4"/>
  </si>
  <si>
    <t>幅</t>
    <rPh sb="0" eb="1">
      <t>ハバ</t>
    </rPh>
    <phoneticPr fontId="4"/>
  </si>
  <si>
    <t>主要部</t>
    <rPh sb="0" eb="2">
      <t>シュヨウ</t>
    </rPh>
    <rPh sb="2" eb="3">
      <t>ブ</t>
    </rPh>
    <phoneticPr fontId="4"/>
  </si>
  <si>
    <t>800mm以上（原則として）</t>
    <phoneticPr fontId="4"/>
  </si>
  <si>
    <t>その他</t>
    <rPh sb="2" eb="3">
      <t>タ</t>
    </rPh>
    <phoneticPr fontId="4"/>
  </si>
  <si>
    <t>階段傾斜角</t>
    <phoneticPr fontId="4"/>
  </si>
  <si>
    <t>主要通路  　</t>
    <phoneticPr fontId="4"/>
  </si>
  <si>
    <t>45°以下</t>
  </si>
  <si>
    <t xml:space="preserve">構　造 </t>
    <phoneticPr fontId="4"/>
  </si>
  <si>
    <t xml:space="preserve">高　さ </t>
    <phoneticPr fontId="4"/>
  </si>
  <si>
    <t>階段部</t>
    <phoneticPr fontId="4"/>
  </si>
  <si>
    <t xml:space="preserve"> 900mm以上（原則として）</t>
  </si>
  <si>
    <t>その他</t>
    <phoneticPr fontId="4"/>
  </si>
  <si>
    <t>1,100mm以上（原則として）</t>
  </si>
  <si>
    <t xml:space="preserve">中　桟 </t>
    <phoneticPr fontId="4"/>
  </si>
  <si>
    <t>2本</t>
  </si>
  <si>
    <t>機器表面温度</t>
    <rPh sb="0" eb="2">
      <t>キキ</t>
    </rPh>
    <rPh sb="2" eb="4">
      <t>ヒョウメン</t>
    </rPh>
    <rPh sb="4" eb="6">
      <t>オンド</t>
    </rPh>
    <phoneticPr fontId="4"/>
  </si>
  <si>
    <t>室温＋40℃以下</t>
    <rPh sb="0" eb="2">
      <t>シツオン</t>
    </rPh>
    <phoneticPr fontId="4"/>
  </si>
  <si>
    <t>保温材外装材</t>
    <rPh sb="0" eb="3">
      <t>ホオンザイ</t>
    </rPh>
    <rPh sb="3" eb="6">
      <t>ガイソウザイ</t>
    </rPh>
    <phoneticPr fontId="4"/>
  </si>
  <si>
    <t>鋼板製</t>
  </si>
  <si>
    <t>風道、煙道配管等(屋内)</t>
    <rPh sb="9" eb="11">
      <t>オクナイ</t>
    </rPh>
    <phoneticPr fontId="4"/>
  </si>
  <si>
    <t>カラー鋼板又はアルミガラスクロス</t>
    <rPh sb="5" eb="6">
      <t>マタ</t>
    </rPh>
    <phoneticPr fontId="4"/>
  </si>
  <si>
    <t>風道、煙道配管等(屋外)</t>
    <rPh sb="9" eb="11">
      <t>オクガイ</t>
    </rPh>
    <phoneticPr fontId="4"/>
  </si>
  <si>
    <t>ステンレス鋼板</t>
  </si>
  <si>
    <t>保温材</t>
    <rPh sb="0" eb="3">
      <t>ホオンザイ</t>
    </rPh>
    <phoneticPr fontId="4"/>
  </si>
  <si>
    <t>水、空気、排ガス系</t>
  </si>
  <si>
    <t>グラスウール又はロックウール</t>
  </si>
  <si>
    <t>－</t>
  </si>
  <si>
    <t>形　式</t>
    <phoneticPr fontId="4"/>
  </si>
  <si>
    <t>数　量</t>
    <phoneticPr fontId="4"/>
  </si>
  <si>
    <t>主要項目</t>
    <phoneticPr fontId="4"/>
  </si>
  <si>
    <t>最大秤量</t>
    <rPh sb="0" eb="2">
      <t>サイダイ</t>
    </rPh>
    <rPh sb="2" eb="4">
      <t>ヒョウリョウ</t>
    </rPh>
    <phoneticPr fontId="4"/>
  </si>
  <si>
    <t>10t以上</t>
    <rPh sb="3" eb="5">
      <t>イジョウ</t>
    </rPh>
    <phoneticPr fontId="4"/>
  </si>
  <si>
    <t>最小目盛</t>
    <phoneticPr fontId="4"/>
  </si>
  <si>
    <t>10kg</t>
  </si>
  <si>
    <t>積載台寸法</t>
    <rPh sb="0" eb="2">
      <t>セキサイ</t>
    </rPh>
    <rPh sb="2" eb="3">
      <t>ダイ</t>
    </rPh>
    <rPh sb="3" eb="5">
      <t>スンポウ</t>
    </rPh>
    <phoneticPr fontId="4"/>
  </si>
  <si>
    <t>表示方法</t>
  </si>
  <si>
    <t>デジタル表示</t>
    <rPh sb="4" eb="6">
      <t>ヒョウジ</t>
    </rPh>
    <phoneticPr fontId="4"/>
  </si>
  <si>
    <t>操作方式</t>
  </si>
  <si>
    <t>［自動、現場手動］</t>
    <phoneticPr fontId="4"/>
  </si>
  <si>
    <t>印字方式</t>
  </si>
  <si>
    <t>レシート発行</t>
    <rPh sb="4" eb="6">
      <t>ハッコウ</t>
    </rPh>
    <phoneticPr fontId="4"/>
  </si>
  <si>
    <t>印字項目</t>
  </si>
  <si>
    <t>電　源</t>
    <phoneticPr fontId="4"/>
  </si>
  <si>
    <t>付属機器</t>
    <phoneticPr fontId="4"/>
  </si>
  <si>
    <t>ー</t>
    <phoneticPr fontId="4"/>
  </si>
  <si>
    <t>型　式</t>
    <rPh sb="0" eb="1">
      <t>カタ</t>
    </rPh>
    <rPh sb="2" eb="3">
      <t>シキ</t>
    </rPh>
    <phoneticPr fontId="4"/>
  </si>
  <si>
    <t>主要項目
(１基につき)</t>
    <rPh sb="7" eb="8">
      <t>キ</t>
    </rPh>
    <phoneticPr fontId="4"/>
  </si>
  <si>
    <t>扉寸法</t>
  </si>
  <si>
    <t>主要材質</t>
    <phoneticPr fontId="4"/>
  </si>
  <si>
    <t>駆動方式</t>
    <phoneticPr fontId="4"/>
  </si>
  <si>
    <t>操作方式</t>
    <phoneticPr fontId="4"/>
  </si>
  <si>
    <t>車両検知方式</t>
    <phoneticPr fontId="4"/>
  </si>
  <si>
    <t>電動機</t>
    <phoneticPr fontId="4"/>
  </si>
  <si>
    <t>型　式</t>
    <phoneticPr fontId="4"/>
  </si>
  <si>
    <t>観音開き式　</t>
    <rPh sb="0" eb="2">
      <t>カンノン</t>
    </rPh>
    <rPh sb="2" eb="3">
      <t>ヒラ</t>
    </rPh>
    <rPh sb="4" eb="5">
      <t>シキ</t>
    </rPh>
    <phoneticPr fontId="4"/>
  </si>
  <si>
    <t>数　量</t>
    <phoneticPr fontId="4"/>
  </si>
  <si>
    <t>主要項目</t>
    <rPh sb="0" eb="2">
      <t>シュヨウ</t>
    </rPh>
    <rPh sb="2" eb="4">
      <t>コウモク</t>
    </rPh>
    <phoneticPr fontId="4"/>
  </si>
  <si>
    <t>開閉時間</t>
    <rPh sb="0" eb="2">
      <t>カイヘイ</t>
    </rPh>
    <rPh sb="2" eb="4">
      <t>ジカン</t>
    </rPh>
    <phoneticPr fontId="4"/>
  </si>
  <si>
    <t>開口寸法</t>
    <rPh sb="0" eb="2">
      <t>カイコウ</t>
    </rPh>
    <rPh sb="2" eb="4">
      <t>スンポウ</t>
    </rPh>
    <phoneticPr fontId="4"/>
  </si>
  <si>
    <t>主要材質</t>
  </si>
  <si>
    <t>板厚</t>
    <rPh sb="0" eb="1">
      <t>イタ</t>
    </rPh>
    <rPh sb="1" eb="2">
      <t>アツ</t>
    </rPh>
    <phoneticPr fontId="4"/>
  </si>
  <si>
    <t>型　式</t>
  </si>
  <si>
    <t>自動･現場手動</t>
  </si>
  <si>
    <t>クラブバケット付天井走行クレーン</t>
    <rPh sb="7" eb="8">
      <t>ツキ</t>
    </rPh>
    <rPh sb="8" eb="10">
      <t>テンジョウ</t>
    </rPh>
    <rPh sb="10" eb="12">
      <t>ソウコウ</t>
    </rPh>
    <phoneticPr fontId="4"/>
  </si>
  <si>
    <t>１基</t>
    <rPh sb="1" eb="2">
      <t>キ</t>
    </rPh>
    <phoneticPr fontId="4"/>
  </si>
  <si>
    <t>荷　重</t>
    <phoneticPr fontId="4"/>
  </si>
  <si>
    <t>吊　上</t>
    <phoneticPr fontId="4"/>
  </si>
  <si>
    <t>定　格</t>
    <phoneticPr fontId="4"/>
  </si>
  <si>
    <t>バケット</t>
    <phoneticPr fontId="4"/>
  </si>
  <si>
    <t>油圧開閉フォーク式</t>
    <rPh sb="8" eb="9">
      <t>シキ</t>
    </rPh>
    <phoneticPr fontId="4"/>
  </si>
  <si>
    <t>切取容量</t>
    <phoneticPr fontId="4"/>
  </si>
  <si>
    <t>ごみ単位体積重量</t>
    <phoneticPr fontId="4"/>
  </si>
  <si>
    <t>揚　程</t>
    <phoneticPr fontId="4"/>
  </si>
  <si>
    <t>距　離</t>
    <phoneticPr fontId="4"/>
  </si>
  <si>
    <t>横　行</t>
    <phoneticPr fontId="4"/>
  </si>
  <si>
    <t>走　行</t>
    <phoneticPr fontId="4"/>
  </si>
  <si>
    <t>稼働率</t>
    <phoneticPr fontId="4"/>
  </si>
  <si>
    <t>33％以下（稼働かつ手動時）</t>
    <rPh sb="6" eb="8">
      <t>カドウ</t>
    </rPh>
    <rPh sb="10" eb="12">
      <t>シュドウ</t>
    </rPh>
    <rPh sb="12" eb="13">
      <t>ジ</t>
    </rPh>
    <phoneticPr fontId="4"/>
  </si>
  <si>
    <t>操作方式</t>
    <phoneticPr fontId="4"/>
  </si>
  <si>
    <t>遠隔手動、半自動</t>
  </si>
  <si>
    <t>給電方式</t>
    <phoneticPr fontId="4"/>
  </si>
  <si>
    <t>速　度</t>
    <phoneticPr fontId="4"/>
  </si>
  <si>
    <t>巻　上</t>
    <rPh sb="0" eb="1">
      <t>マ</t>
    </rPh>
    <phoneticPr fontId="4"/>
  </si>
  <si>
    <t>開　閉</t>
    <rPh sb="0" eb="1">
      <t>カイ</t>
    </rPh>
    <rPh sb="2" eb="3">
      <t>ヘイ</t>
    </rPh>
    <phoneticPr fontId="4"/>
  </si>
  <si>
    <t>出　力</t>
    <rPh sb="0" eb="1">
      <t>シュツ</t>
    </rPh>
    <rPh sb="2" eb="3">
      <t>リョク</t>
    </rPh>
    <phoneticPr fontId="4"/>
  </si>
  <si>
    <t>走　行</t>
    <phoneticPr fontId="4"/>
  </si>
  <si>
    <t>付属機器</t>
    <phoneticPr fontId="4"/>
  </si>
  <si>
    <t>形　式</t>
    <rPh sb="0" eb="1">
      <t>カタチ</t>
    </rPh>
    <rPh sb="2" eb="3">
      <t>シキ</t>
    </rPh>
    <phoneticPr fontId="4"/>
  </si>
  <si>
    <t>数　量</t>
    <rPh sb="0" eb="1">
      <t>カズ</t>
    </rPh>
    <rPh sb="2" eb="3">
      <t>リョウ</t>
    </rPh>
    <phoneticPr fontId="4"/>
  </si>
  <si>
    <t>容　量</t>
    <phoneticPr fontId="4"/>
  </si>
  <si>
    <t>材　質</t>
    <phoneticPr fontId="4"/>
  </si>
  <si>
    <t>SS400</t>
    <phoneticPr fontId="4"/>
  </si>
  <si>
    <t>SS400</t>
  </si>
  <si>
    <t>寸　法</t>
    <rPh sb="0" eb="1">
      <t>スン</t>
    </rPh>
    <rPh sb="2" eb="3">
      <t>ホウ</t>
    </rPh>
    <phoneticPr fontId="4"/>
  </si>
  <si>
    <t>付属機器</t>
    <rPh sb="0" eb="2">
      <t>フゾク</t>
    </rPh>
    <rPh sb="2" eb="4">
      <t>キキ</t>
    </rPh>
    <phoneticPr fontId="4"/>
  </si>
  <si>
    <t>1基</t>
    <rPh sb="1" eb="2">
      <t>キ</t>
    </rPh>
    <phoneticPr fontId="4"/>
  </si>
  <si>
    <t>能　力</t>
    <phoneticPr fontId="4"/>
  </si>
  <si>
    <t>寸　法</t>
    <phoneticPr fontId="4"/>
  </si>
  <si>
    <t>ケーシング</t>
    <phoneticPr fontId="4"/>
  </si>
  <si>
    <t>回転数</t>
    <phoneticPr fontId="4"/>
  </si>
  <si>
    <t>破砕粒度</t>
    <rPh sb="0" eb="2">
      <t>ハサイ</t>
    </rPh>
    <rPh sb="2" eb="4">
      <t>リュウド</t>
    </rPh>
    <phoneticPr fontId="4"/>
  </si>
  <si>
    <t>[        ]</t>
    <phoneticPr fontId="4"/>
  </si>
  <si>
    <t>容　量</t>
    <rPh sb="0" eb="1">
      <t>カタチ</t>
    </rPh>
    <rPh sb="2" eb="3">
      <t>リョウ</t>
    </rPh>
    <phoneticPr fontId="4"/>
  </si>
  <si>
    <t>駆動方式</t>
    <rPh sb="0" eb="2">
      <t>クドウ</t>
    </rPh>
    <rPh sb="2" eb="4">
      <t>ホウシキ</t>
    </rPh>
    <phoneticPr fontId="4"/>
  </si>
  <si>
    <t>電動機</t>
    <rPh sb="0" eb="3">
      <t>デンドウキ</t>
    </rPh>
    <phoneticPr fontId="4"/>
  </si>
  <si>
    <t>操作方式</t>
    <rPh sb="0" eb="2">
      <t>ソウサ</t>
    </rPh>
    <rPh sb="2" eb="4">
      <t>ホウシキ</t>
    </rPh>
    <phoneticPr fontId="4"/>
  </si>
  <si>
    <t>形　式</t>
    <phoneticPr fontId="4"/>
  </si>
  <si>
    <t>数　量</t>
    <phoneticPr fontId="4"/>
  </si>
  <si>
    <t>1式</t>
    <rPh sb="1" eb="2">
      <t>シキ</t>
    </rPh>
    <phoneticPr fontId="4"/>
  </si>
  <si>
    <t>噴射場所</t>
    <rPh sb="0" eb="2">
      <t>フンシャ</t>
    </rPh>
    <rPh sb="2" eb="4">
      <t>バショ</t>
    </rPh>
    <phoneticPr fontId="4"/>
  </si>
  <si>
    <t>噴射ノズル</t>
    <rPh sb="0" eb="2">
      <t>フンシャ</t>
    </rPh>
    <phoneticPr fontId="4"/>
  </si>
  <si>
    <t>付属機器</t>
  </si>
  <si>
    <t>－</t>
    <phoneticPr fontId="4"/>
  </si>
  <si>
    <t>形　式</t>
    <phoneticPr fontId="4"/>
  </si>
  <si>
    <t>材　質</t>
    <rPh sb="0" eb="1">
      <t>ザイ</t>
    </rPh>
    <rPh sb="2" eb="3">
      <t>シツ</t>
    </rPh>
    <phoneticPr fontId="4"/>
  </si>
  <si>
    <t>板　厚</t>
    <rPh sb="0" eb="1">
      <t>イタ</t>
    </rPh>
    <rPh sb="2" eb="3">
      <t>アツ</t>
    </rPh>
    <phoneticPr fontId="4"/>
  </si>
  <si>
    <t>ゲート</t>
    <phoneticPr fontId="4"/>
  </si>
  <si>
    <t>操作方式</t>
    <rPh sb="0" eb="2">
      <t>ソウサ</t>
    </rPh>
    <phoneticPr fontId="4"/>
  </si>
  <si>
    <t>遠隔手動･現場手動</t>
  </si>
  <si>
    <t>ごみ･埃の飛散防止対策</t>
    <rPh sb="3" eb="4">
      <t>ホコリ</t>
    </rPh>
    <rPh sb="5" eb="7">
      <t>ヒサン</t>
    </rPh>
    <rPh sb="7" eb="9">
      <t>ボウシ</t>
    </rPh>
    <rPh sb="9" eb="11">
      <t>タイサク</t>
    </rPh>
    <phoneticPr fontId="4"/>
  </si>
  <si>
    <t>安全対策</t>
    <phoneticPr fontId="4"/>
  </si>
  <si>
    <t>床面とホッパの密着方法</t>
    <rPh sb="0" eb="1">
      <t>ユカ</t>
    </rPh>
    <rPh sb="1" eb="2">
      <t>メン</t>
    </rPh>
    <rPh sb="7" eb="9">
      <t>ミッチャク</t>
    </rPh>
    <rPh sb="9" eb="11">
      <t>ホウホウ</t>
    </rPh>
    <phoneticPr fontId="4"/>
  </si>
  <si>
    <t>構　造</t>
    <rPh sb="0" eb="1">
      <t>コウ</t>
    </rPh>
    <rPh sb="2" eb="3">
      <t>ツク</t>
    </rPh>
    <phoneticPr fontId="4"/>
  </si>
  <si>
    <t>能　力</t>
    <rPh sb="0" eb="1">
      <t>ノウ</t>
    </rPh>
    <rPh sb="2" eb="3">
      <t>リキ</t>
    </rPh>
    <phoneticPr fontId="4"/>
  </si>
  <si>
    <t>主要材質</t>
    <rPh sb="0" eb="2">
      <t>シュヨウ</t>
    </rPh>
    <phoneticPr fontId="4"/>
  </si>
  <si>
    <t>傾斜角度</t>
    <rPh sb="0" eb="2">
      <t>ケイシャ</t>
    </rPh>
    <rPh sb="2" eb="4">
      <t>カクド</t>
    </rPh>
    <phoneticPr fontId="4"/>
  </si>
  <si>
    <t>速度制御方式</t>
    <rPh sb="0" eb="2">
      <t>ソクド</t>
    </rPh>
    <rPh sb="2" eb="4">
      <t>セイギョ</t>
    </rPh>
    <rPh sb="4" eb="6">
      <t>ホウシキ</t>
    </rPh>
    <phoneticPr fontId="4"/>
  </si>
  <si>
    <t>火格子</t>
    <phoneticPr fontId="4"/>
  </si>
  <si>
    <t>寸　法</t>
    <phoneticPr fontId="4"/>
  </si>
  <si>
    <t>面　積</t>
    <phoneticPr fontId="4"/>
  </si>
  <si>
    <t>燃焼率</t>
    <phoneticPr fontId="4"/>
  </si>
  <si>
    <t>傾斜角度</t>
    <phoneticPr fontId="4"/>
  </si>
  <si>
    <t>駆動方式</t>
    <phoneticPr fontId="4"/>
  </si>
  <si>
    <t>付属機器</t>
    <phoneticPr fontId="4"/>
  </si>
  <si>
    <t>油圧ユニット</t>
    <rPh sb="0" eb="2">
      <t>ユアツ</t>
    </rPh>
    <phoneticPr fontId="4"/>
  </si>
  <si>
    <t>操作方式</t>
    <phoneticPr fontId="4"/>
  </si>
  <si>
    <t>油圧ポンプ</t>
    <rPh sb="0" eb="2">
      <t>ユアツ</t>
    </rPh>
    <phoneticPr fontId="4"/>
  </si>
  <si>
    <t>吐出量</t>
    <rPh sb="0" eb="1">
      <t>ト</t>
    </rPh>
    <rPh sb="1" eb="2">
      <t>シュツ</t>
    </rPh>
    <rPh sb="2" eb="3">
      <t>リョウ</t>
    </rPh>
    <phoneticPr fontId="4"/>
  </si>
  <si>
    <t>全揚程</t>
    <rPh sb="0" eb="1">
      <t>ゼン</t>
    </rPh>
    <rPh sb="1" eb="2">
      <t>ヨウ</t>
    </rPh>
    <rPh sb="2" eb="3">
      <t>ホド</t>
    </rPh>
    <phoneticPr fontId="4"/>
  </si>
  <si>
    <t>油圧タンク</t>
    <rPh sb="0" eb="2">
      <t>ユアツ</t>
    </rPh>
    <phoneticPr fontId="4"/>
  </si>
  <si>
    <t>鋼板製</t>
    <rPh sb="0" eb="2">
      <t>コウハン</t>
    </rPh>
    <rPh sb="2" eb="3">
      <t>セイ</t>
    </rPh>
    <phoneticPr fontId="4"/>
  </si>
  <si>
    <t>主要部材質</t>
    <rPh sb="0" eb="2">
      <t>シュヨウ</t>
    </rPh>
    <rPh sb="2" eb="3">
      <t>ブ</t>
    </rPh>
    <rPh sb="3" eb="5">
      <t>ザイシツ</t>
    </rPh>
    <phoneticPr fontId="4"/>
  </si>
  <si>
    <t>グリス潤滑式</t>
    <rPh sb="3" eb="5">
      <t>ジュンカツ</t>
    </rPh>
    <rPh sb="5" eb="6">
      <t>シキ</t>
    </rPh>
    <phoneticPr fontId="4"/>
  </si>
  <si>
    <t>自動、現場手動</t>
    <rPh sb="0" eb="2">
      <t>ジドウ</t>
    </rPh>
    <phoneticPr fontId="4"/>
  </si>
  <si>
    <t>グリスポンプ</t>
    <phoneticPr fontId="4"/>
  </si>
  <si>
    <t>油の種類</t>
    <rPh sb="0" eb="1">
      <t>アブラ</t>
    </rPh>
    <rPh sb="2" eb="4">
      <t>シュルイ</t>
    </rPh>
    <phoneticPr fontId="4"/>
  </si>
  <si>
    <t>耐熱グリス</t>
    <rPh sb="0" eb="2">
      <t>タイネツ</t>
    </rPh>
    <phoneticPr fontId="4"/>
  </si>
  <si>
    <t>潤滑箇所</t>
    <rPh sb="0" eb="2">
      <t>ジュンカツ</t>
    </rPh>
    <rPh sb="2" eb="4">
      <t>カショ</t>
    </rPh>
    <phoneticPr fontId="4"/>
  </si>
  <si>
    <t>付属品</t>
    <rPh sb="2" eb="3">
      <t>ヒン</t>
    </rPh>
    <phoneticPr fontId="4"/>
  </si>
  <si>
    <t>鉄骨支持自立耐震型</t>
    <rPh sb="0" eb="2">
      <t>テッコツ</t>
    </rPh>
    <rPh sb="2" eb="4">
      <t>シジ</t>
    </rPh>
    <rPh sb="4" eb="6">
      <t>ジリツ</t>
    </rPh>
    <rPh sb="6" eb="8">
      <t>タイシン</t>
    </rPh>
    <rPh sb="8" eb="9">
      <t>カタ</t>
    </rPh>
    <phoneticPr fontId="4"/>
  </si>
  <si>
    <t>耐熱性を十分考慮した構造</t>
    <rPh sb="0" eb="3">
      <t>タイネツセイ</t>
    </rPh>
    <rPh sb="4" eb="6">
      <t>ジュウブン</t>
    </rPh>
    <rPh sb="6" eb="8">
      <t>コウリョ</t>
    </rPh>
    <rPh sb="10" eb="12">
      <t>コウゾウ</t>
    </rPh>
    <phoneticPr fontId="4"/>
  </si>
  <si>
    <t>容　積</t>
    <phoneticPr fontId="4"/>
  </si>
  <si>
    <t>燃焼室</t>
    <phoneticPr fontId="4"/>
  </si>
  <si>
    <t>再燃焼室</t>
    <phoneticPr fontId="4"/>
  </si>
  <si>
    <t>燃焼室熱負荷</t>
    <rPh sb="0" eb="2">
      <t>ネンショウ</t>
    </rPh>
    <rPh sb="2" eb="3">
      <t>シツ</t>
    </rPh>
    <rPh sb="3" eb="4">
      <t>ネツ</t>
    </rPh>
    <rPh sb="4" eb="6">
      <t>フカ</t>
    </rPh>
    <phoneticPr fontId="4"/>
  </si>
  <si>
    <t>燃焼ガス滞留時間(850℃以上)</t>
    <rPh sb="0" eb="2">
      <t>ネンショウ</t>
    </rPh>
    <rPh sb="4" eb="6">
      <t>タイリュウ</t>
    </rPh>
    <rPh sb="6" eb="8">
      <t>ジカン</t>
    </rPh>
    <rPh sb="13" eb="15">
      <t>イジョウ</t>
    </rPh>
    <phoneticPr fontId="4"/>
  </si>
  <si>
    <t>２秒以上</t>
    <rPh sb="1" eb="2">
      <t>ビョウ</t>
    </rPh>
    <rPh sb="2" eb="4">
      <t>イジョウ</t>
    </rPh>
    <phoneticPr fontId="4"/>
  </si>
  <si>
    <t>ケーシング</t>
    <phoneticPr fontId="4"/>
  </si>
  <si>
    <t>温　度</t>
    <rPh sb="0" eb="1">
      <t>アツシ</t>
    </rPh>
    <rPh sb="2" eb="3">
      <t>ド</t>
    </rPh>
    <phoneticPr fontId="4"/>
  </si>
  <si>
    <t>ー</t>
    <phoneticPr fontId="4"/>
  </si>
  <si>
    <t>耐火物(炉内天井)</t>
    <rPh sb="6" eb="8">
      <t>テンジョウ</t>
    </rPh>
    <phoneticPr fontId="4"/>
  </si>
  <si>
    <t>覗窓</t>
    <rPh sb="0" eb="1">
      <t>ノゾ</t>
    </rPh>
    <rPh sb="1" eb="2">
      <t>マド</t>
    </rPh>
    <phoneticPr fontId="4"/>
  </si>
  <si>
    <t>灰堆積防止方法</t>
    <rPh sb="0" eb="1">
      <t>ハイ</t>
    </rPh>
    <rPh sb="1" eb="3">
      <t>タイセキ</t>
    </rPh>
    <rPh sb="3" eb="5">
      <t>ボウシ</t>
    </rPh>
    <rPh sb="5" eb="7">
      <t>ホウホウ</t>
    </rPh>
    <phoneticPr fontId="4"/>
  </si>
  <si>
    <t>付属品</t>
    <rPh sb="0" eb="2">
      <t>フゾク</t>
    </rPh>
    <rPh sb="2" eb="3">
      <t>ヒン</t>
    </rPh>
    <phoneticPr fontId="4"/>
  </si>
  <si>
    <t>鋼板製角錐型</t>
    <rPh sb="3" eb="4">
      <t>カク</t>
    </rPh>
    <rPh sb="4" eb="5">
      <t>スイ</t>
    </rPh>
    <rPh sb="5" eb="6">
      <t>カタ</t>
    </rPh>
    <phoneticPr fontId="4"/>
  </si>
  <si>
    <t>主要項目</t>
    <phoneticPr fontId="4"/>
  </si>
  <si>
    <t>タールの付着･堆積防止対策</t>
    <rPh sb="11" eb="13">
      <t>タイサク</t>
    </rPh>
    <phoneticPr fontId="4"/>
  </si>
  <si>
    <t>火傷防止等安全対策</t>
    <rPh sb="0" eb="2">
      <t>カショウ</t>
    </rPh>
    <rPh sb="2" eb="4">
      <t>ボウシ</t>
    </rPh>
    <rPh sb="4" eb="5">
      <t>トウ</t>
    </rPh>
    <rPh sb="5" eb="7">
      <t>アンゼン</t>
    </rPh>
    <rPh sb="7" eb="9">
      <t>タイサク</t>
    </rPh>
    <phoneticPr fontId="4"/>
  </si>
  <si>
    <t>鋼板製角錐型</t>
  </si>
  <si>
    <t>灰の閉塞･堆積･固着対策</t>
    <rPh sb="10" eb="12">
      <t>タイサク</t>
    </rPh>
    <phoneticPr fontId="4"/>
  </si>
  <si>
    <t>自立耐震式</t>
    <rPh sb="0" eb="2">
      <t>ジリツ</t>
    </rPh>
    <rPh sb="2" eb="4">
      <t>タイシン</t>
    </rPh>
    <rPh sb="4" eb="5">
      <t>シキ</t>
    </rPh>
    <phoneticPr fontId="4"/>
  </si>
  <si>
    <t>耐震計画</t>
    <rPh sb="0" eb="2">
      <t>タイシン</t>
    </rPh>
    <rPh sb="2" eb="4">
      <t>ケイカク</t>
    </rPh>
    <phoneticPr fontId="4"/>
  </si>
  <si>
    <t>表面温度</t>
    <rPh sb="0" eb="2">
      <t>ヒョウメン</t>
    </rPh>
    <rPh sb="2" eb="4">
      <t>オンド</t>
    </rPh>
    <phoneticPr fontId="4"/>
  </si>
  <si>
    <t>室温+40℃（主要通路に面する部分は70度未満）</t>
    <rPh sb="0" eb="2">
      <t>シツオン</t>
    </rPh>
    <rPh sb="7" eb="9">
      <t>シュヨウ</t>
    </rPh>
    <rPh sb="9" eb="11">
      <t>ツウロ</t>
    </rPh>
    <rPh sb="12" eb="13">
      <t>メン</t>
    </rPh>
    <rPh sb="15" eb="17">
      <t>ブブン</t>
    </rPh>
    <rPh sb="20" eb="21">
      <t>ド</t>
    </rPh>
    <rPh sb="21" eb="23">
      <t>ミマン</t>
    </rPh>
    <phoneticPr fontId="4"/>
  </si>
  <si>
    <t>燃　料</t>
    <rPh sb="0" eb="1">
      <t>ネン</t>
    </rPh>
    <rPh sb="2" eb="3">
      <t>リョウ</t>
    </rPh>
    <phoneticPr fontId="4"/>
  </si>
  <si>
    <t>型　式</t>
    <phoneticPr fontId="4"/>
  </si>
  <si>
    <t>ギヤポンプ</t>
  </si>
  <si>
    <t>2基(交互運転)</t>
    <rPh sb="1" eb="2">
      <t>キ</t>
    </rPh>
    <rPh sb="3" eb="5">
      <t>コウゴ</t>
    </rPh>
    <rPh sb="5" eb="7">
      <t>ウンテン</t>
    </rPh>
    <phoneticPr fontId="4"/>
  </si>
  <si>
    <t>電動機</t>
    <phoneticPr fontId="4"/>
  </si>
  <si>
    <t>材　質　</t>
    <phoneticPr fontId="4"/>
  </si>
  <si>
    <t>1基以上</t>
    <rPh sb="1" eb="2">
      <t>キ</t>
    </rPh>
    <rPh sb="2" eb="4">
      <t>イジョウ</t>
    </rPh>
    <phoneticPr fontId="4"/>
  </si>
  <si>
    <t>灯油</t>
    <rPh sb="0" eb="2">
      <t>トウユ</t>
    </rPh>
    <phoneticPr fontId="4"/>
  </si>
  <si>
    <t>水噴射式</t>
    <rPh sb="0" eb="1">
      <t>ミズ</t>
    </rPh>
    <rPh sb="1" eb="3">
      <t>フンシャ</t>
    </rPh>
    <rPh sb="3" eb="4">
      <t>シキ</t>
    </rPh>
    <phoneticPr fontId="4"/>
  </si>
  <si>
    <t>滞留時間</t>
    <rPh sb="0" eb="4">
      <t>タイリュウジカン</t>
    </rPh>
    <phoneticPr fontId="4"/>
  </si>
  <si>
    <t>入口ガス温度</t>
    <rPh sb="0" eb="2">
      <t>イリグチ</t>
    </rPh>
    <rPh sb="4" eb="6">
      <t>オンド</t>
    </rPh>
    <phoneticPr fontId="4"/>
  </si>
  <si>
    <t>出口ガス温度</t>
    <rPh sb="0" eb="2">
      <t>デグチ</t>
    </rPh>
    <rPh sb="4" eb="6">
      <t>オンド</t>
    </rPh>
    <phoneticPr fontId="4"/>
  </si>
  <si>
    <t>蒸発熱負荷</t>
    <rPh sb="0" eb="2">
      <t>ジョウハツ</t>
    </rPh>
    <rPh sb="2" eb="3">
      <t>ネツ</t>
    </rPh>
    <rPh sb="3" eb="5">
      <t>フカ</t>
    </rPh>
    <phoneticPr fontId="4"/>
  </si>
  <si>
    <t>噴射水量</t>
    <rPh sb="0" eb="2">
      <t>フンシャ</t>
    </rPh>
    <rPh sb="2" eb="4">
      <t>スイリョウ</t>
    </rPh>
    <phoneticPr fontId="4"/>
  </si>
  <si>
    <t>主要材質</t>
    <rPh sb="0" eb="2">
      <t>シュヨウ</t>
    </rPh>
    <rPh sb="2" eb="4">
      <t>ザイシツ</t>
    </rPh>
    <phoneticPr fontId="4"/>
  </si>
  <si>
    <t>吐出圧</t>
    <rPh sb="0" eb="1">
      <t>ト</t>
    </rPh>
    <rPh sb="1" eb="2">
      <t>シュツ</t>
    </rPh>
    <rPh sb="2" eb="3">
      <t>アツ</t>
    </rPh>
    <phoneticPr fontId="4"/>
  </si>
  <si>
    <t>インペラ</t>
    <phoneticPr fontId="4"/>
  </si>
  <si>
    <t>シャフト</t>
    <phoneticPr fontId="4"/>
  </si>
  <si>
    <t>自動、遠隔手動、現場手動</t>
    <rPh sb="0" eb="2">
      <t>ジドウ</t>
    </rPh>
    <rPh sb="3" eb="5">
      <t>エンカク</t>
    </rPh>
    <rPh sb="5" eb="7">
      <t>シュドウ</t>
    </rPh>
    <rPh sb="8" eb="10">
      <t>ゲンバ</t>
    </rPh>
    <rPh sb="10" eb="12">
      <t>シュドウ</t>
    </rPh>
    <phoneticPr fontId="4"/>
  </si>
  <si>
    <t>吐出空気量</t>
    <rPh sb="0" eb="1">
      <t>ト</t>
    </rPh>
    <rPh sb="1" eb="2">
      <t>シュツ</t>
    </rPh>
    <rPh sb="2" eb="4">
      <t>クウキ</t>
    </rPh>
    <rPh sb="4" eb="5">
      <t>リョウ</t>
    </rPh>
    <phoneticPr fontId="4"/>
  </si>
  <si>
    <t>自動、現場手動</t>
    <rPh sb="0" eb="2">
      <t>ジドウ</t>
    </rPh>
    <rPh sb="3" eb="5">
      <t>ゲンバ</t>
    </rPh>
    <rPh sb="5" eb="7">
      <t>シュドウ</t>
    </rPh>
    <phoneticPr fontId="4"/>
  </si>
  <si>
    <t>主要材質</t>
    <phoneticPr fontId="4"/>
  </si>
  <si>
    <t>自動、遠隔手動、現場手動</t>
    <phoneticPr fontId="4"/>
  </si>
  <si>
    <t>入口空気温度</t>
    <rPh sb="0" eb="2">
      <t>イリグチ</t>
    </rPh>
    <rPh sb="2" eb="4">
      <t>クウキ</t>
    </rPh>
    <rPh sb="4" eb="6">
      <t>オンド</t>
    </rPh>
    <phoneticPr fontId="4"/>
  </si>
  <si>
    <t>（1基につき）</t>
    <rPh sb="2" eb="3">
      <t>キ</t>
    </rPh>
    <phoneticPr fontId="4"/>
  </si>
  <si>
    <t>出口空気温度</t>
    <rPh sb="0" eb="2">
      <t>デグチ</t>
    </rPh>
    <rPh sb="2" eb="4">
      <t>クウキ</t>
    </rPh>
    <rPh sb="4" eb="6">
      <t>オンド</t>
    </rPh>
    <phoneticPr fontId="4"/>
  </si>
  <si>
    <t>空気量</t>
    <rPh sb="0" eb="2">
      <t>クウキ</t>
    </rPh>
    <rPh sb="2" eb="3">
      <t>リョウ</t>
    </rPh>
    <phoneticPr fontId="4"/>
  </si>
  <si>
    <t>構造</t>
    <rPh sb="0" eb="2">
      <t>コウゾウ</t>
    </rPh>
    <phoneticPr fontId="4"/>
  </si>
  <si>
    <t>ろ過式集じん器</t>
    <rPh sb="1" eb="2">
      <t>カ</t>
    </rPh>
    <rPh sb="2" eb="3">
      <t>シキ</t>
    </rPh>
    <rPh sb="3" eb="4">
      <t>シュウ</t>
    </rPh>
    <phoneticPr fontId="4"/>
  </si>
  <si>
    <t>排ガス量</t>
    <rPh sb="0" eb="1">
      <t>ハイ</t>
    </rPh>
    <rPh sb="3" eb="4">
      <t>リョウ</t>
    </rPh>
    <phoneticPr fontId="4"/>
  </si>
  <si>
    <t>ろ布面積</t>
    <rPh sb="1" eb="2">
      <t>ヌノ</t>
    </rPh>
    <rPh sb="2" eb="4">
      <t>メンセキ</t>
    </rPh>
    <phoneticPr fontId="4"/>
  </si>
  <si>
    <t>ろ布速度</t>
    <rPh sb="2" eb="4">
      <t>ソクド</t>
    </rPh>
    <phoneticPr fontId="4"/>
  </si>
  <si>
    <t>設計耐圧</t>
    <rPh sb="0" eb="2">
      <t>セッケイ</t>
    </rPh>
    <rPh sb="2" eb="4">
      <t>タイアツ</t>
    </rPh>
    <phoneticPr fontId="4"/>
  </si>
  <si>
    <t>逆洗方式</t>
    <phoneticPr fontId="4"/>
  </si>
  <si>
    <t>排ガス温度</t>
    <rPh sb="0" eb="1">
      <t>ハイ</t>
    </rPh>
    <rPh sb="3" eb="5">
      <t>オンド</t>
    </rPh>
    <phoneticPr fontId="4"/>
  </si>
  <si>
    <t>保温材</t>
    <rPh sb="0" eb="2">
      <t>ホオン</t>
    </rPh>
    <rPh sb="2" eb="3">
      <t>ザイ</t>
    </rPh>
    <phoneticPr fontId="4"/>
  </si>
  <si>
    <t>ろ布</t>
    <phoneticPr fontId="4"/>
  </si>
  <si>
    <t>ばいじん量</t>
    <rPh sb="4" eb="5">
      <t>リョウ</t>
    </rPh>
    <phoneticPr fontId="4"/>
  </si>
  <si>
    <t>室区分数</t>
    <rPh sb="0" eb="1">
      <t>シツ</t>
    </rPh>
    <rPh sb="1" eb="3">
      <t>クブン</t>
    </rPh>
    <rPh sb="3" eb="4">
      <t>スウ</t>
    </rPh>
    <phoneticPr fontId="4"/>
  </si>
  <si>
    <t>排ガス温度</t>
    <rPh sb="3" eb="5">
      <t>オンド</t>
    </rPh>
    <phoneticPr fontId="4"/>
  </si>
  <si>
    <t>　　　　　　　</t>
    <phoneticPr fontId="4"/>
  </si>
  <si>
    <t>SOx濃度</t>
    <phoneticPr fontId="4"/>
  </si>
  <si>
    <t>使用薬剤</t>
    <rPh sb="0" eb="2">
      <t>シヨウ</t>
    </rPh>
    <rPh sb="2" eb="4">
      <t>ヤクザイ</t>
    </rPh>
    <phoneticPr fontId="4"/>
  </si>
  <si>
    <t>燃焼制御方式</t>
    <rPh sb="0" eb="2">
      <t>ネンショウ</t>
    </rPh>
    <rPh sb="2" eb="4">
      <t>セイギョ</t>
    </rPh>
    <rPh sb="4" eb="6">
      <t>ホウシキ</t>
    </rPh>
    <phoneticPr fontId="4"/>
  </si>
  <si>
    <t>排ガス温度　</t>
    <rPh sb="3" eb="5">
      <t>オンド</t>
    </rPh>
    <phoneticPr fontId="4"/>
  </si>
  <si>
    <t xml:space="preserve">水銀濃度 </t>
    <rPh sb="0" eb="2">
      <t>スイギン</t>
    </rPh>
    <rPh sb="2" eb="4">
      <t>ノウド</t>
    </rPh>
    <phoneticPr fontId="4"/>
  </si>
  <si>
    <t>ダイオキシン類除去率</t>
    <rPh sb="7" eb="9">
      <t>ジョキョ</t>
    </rPh>
    <rPh sb="9" eb="10">
      <t>リツ</t>
    </rPh>
    <phoneticPr fontId="4"/>
  </si>
  <si>
    <t>水銀類除去率</t>
    <rPh sb="0" eb="2">
      <t>スイギン</t>
    </rPh>
    <rPh sb="2" eb="3">
      <t>ルイ</t>
    </rPh>
    <rPh sb="3" eb="5">
      <t>ジョキョ</t>
    </rPh>
    <rPh sb="5" eb="6">
      <t>リツ</t>
    </rPh>
    <phoneticPr fontId="4"/>
  </si>
  <si>
    <t>数　量</t>
    <rPh sb="0" eb="1">
      <t>スウ</t>
    </rPh>
    <rPh sb="2" eb="3">
      <t>リョウ</t>
    </rPh>
    <phoneticPr fontId="4"/>
  </si>
  <si>
    <t>風　量</t>
    <rPh sb="0" eb="1">
      <t>カゼ</t>
    </rPh>
    <rPh sb="2" eb="3">
      <t>リョウ</t>
    </rPh>
    <phoneticPr fontId="4"/>
  </si>
  <si>
    <t>風　圧</t>
    <rPh sb="0" eb="1">
      <t>カゼ</t>
    </rPh>
    <rPh sb="2" eb="3">
      <t>アツ</t>
    </rPh>
    <phoneticPr fontId="4"/>
  </si>
  <si>
    <t>回転数</t>
    <rPh sb="0" eb="3">
      <t>カイテンスウ</t>
    </rPh>
    <phoneticPr fontId="4"/>
  </si>
  <si>
    <t>風量制御方式</t>
    <rPh sb="0" eb="2">
      <t>フウリョウ</t>
    </rPh>
    <rPh sb="2" eb="4">
      <t>セイギョ</t>
    </rPh>
    <rPh sb="4" eb="6">
      <t>ホウシキ</t>
    </rPh>
    <phoneticPr fontId="4"/>
  </si>
  <si>
    <t>風量調整方式</t>
    <rPh sb="2" eb="4">
      <t>チョウセイ</t>
    </rPh>
    <phoneticPr fontId="4"/>
  </si>
  <si>
    <t>主要材質　</t>
    <phoneticPr fontId="4"/>
  </si>
  <si>
    <t>　　</t>
    <phoneticPr fontId="4"/>
  </si>
  <si>
    <t>吸込口設置場所</t>
    <rPh sb="0" eb="1">
      <t>ス</t>
    </rPh>
    <rPh sb="1" eb="2">
      <t>コ</t>
    </rPh>
    <rPh sb="2" eb="3">
      <t>グチ</t>
    </rPh>
    <rPh sb="3" eb="5">
      <t>セッチ</t>
    </rPh>
    <rPh sb="5" eb="7">
      <t>バショ</t>
    </rPh>
    <phoneticPr fontId="4"/>
  </si>
  <si>
    <t>主要材質　　</t>
    <rPh sb="0" eb="2">
      <t>シュヨウ</t>
    </rPh>
    <rPh sb="2" eb="4">
      <t>ザイシツ</t>
    </rPh>
    <phoneticPr fontId="4"/>
  </si>
  <si>
    <t>　　　　　　　　</t>
    <phoneticPr fontId="4"/>
  </si>
  <si>
    <t>電動機</t>
    <rPh sb="0" eb="2">
      <t>デンドウ</t>
    </rPh>
    <rPh sb="2" eb="3">
      <t>キ</t>
    </rPh>
    <phoneticPr fontId="4"/>
  </si>
  <si>
    <t>風量調整方式</t>
    <rPh sb="0" eb="2">
      <t>フウリョウ</t>
    </rPh>
    <rPh sb="2" eb="4">
      <t>チョウセイ</t>
    </rPh>
    <rPh sb="4" eb="6">
      <t>ホウシキ</t>
    </rPh>
    <phoneticPr fontId="4"/>
  </si>
  <si>
    <t>伝熱面積</t>
    <rPh sb="0" eb="2">
      <t>デンネツ</t>
    </rPh>
    <rPh sb="2" eb="4">
      <t>メンセキ</t>
    </rPh>
    <phoneticPr fontId="4"/>
  </si>
  <si>
    <t>構　造</t>
    <rPh sb="0" eb="1">
      <t>カマエ</t>
    </rPh>
    <rPh sb="2" eb="3">
      <t>ゾウ</t>
    </rPh>
    <phoneticPr fontId="4"/>
  </si>
  <si>
    <t>本体</t>
    <rPh sb="0" eb="2">
      <t>ホンタイ</t>
    </rPh>
    <phoneticPr fontId="4"/>
  </si>
  <si>
    <t>溶接鋼板製</t>
    <rPh sb="0" eb="2">
      <t>ヨウセツ</t>
    </rPh>
    <rPh sb="2" eb="4">
      <t>コウハン</t>
    </rPh>
    <rPh sb="4" eb="5">
      <t>セイ</t>
    </rPh>
    <phoneticPr fontId="4"/>
  </si>
  <si>
    <t>風　速</t>
    <rPh sb="0" eb="1">
      <t>カゼ</t>
    </rPh>
    <rPh sb="2" eb="3">
      <t>ソク</t>
    </rPh>
    <phoneticPr fontId="4"/>
  </si>
  <si>
    <t>自動炉内圧調整</t>
    <rPh sb="0" eb="2">
      <t>ジドウ</t>
    </rPh>
    <rPh sb="2" eb="3">
      <t>ロ</t>
    </rPh>
    <rPh sb="3" eb="4">
      <t>ナイ</t>
    </rPh>
    <rPh sb="4" eb="5">
      <t>アツ</t>
    </rPh>
    <rPh sb="5" eb="7">
      <t>チョウセイ</t>
    </rPh>
    <phoneticPr fontId="4"/>
  </si>
  <si>
    <t>風　速</t>
    <phoneticPr fontId="4"/>
  </si>
  <si>
    <t>15m/s以下</t>
    <rPh sb="5" eb="7">
      <t>イカ</t>
    </rPh>
    <phoneticPr fontId="4"/>
  </si>
  <si>
    <t>筒身数</t>
    <rPh sb="0" eb="1">
      <t>トウ</t>
    </rPh>
    <rPh sb="2" eb="3">
      <t>スウ</t>
    </rPh>
    <phoneticPr fontId="4"/>
  </si>
  <si>
    <t>煙突高</t>
    <rPh sb="0" eb="2">
      <t>エントツ</t>
    </rPh>
    <rPh sb="2" eb="3">
      <t>タカ</t>
    </rPh>
    <phoneticPr fontId="4"/>
  </si>
  <si>
    <t>内筒材質</t>
    <phoneticPr fontId="4"/>
  </si>
  <si>
    <t>頂部ノズル</t>
    <phoneticPr fontId="4"/>
  </si>
  <si>
    <t>排ガス吐出速度</t>
    <phoneticPr fontId="4"/>
  </si>
  <si>
    <t>頂部排ガス温度</t>
    <rPh sb="2" eb="3">
      <t>ハイ</t>
    </rPh>
    <rPh sb="5" eb="7">
      <t>オンド</t>
    </rPh>
    <phoneticPr fontId="4"/>
  </si>
  <si>
    <t>運搬物</t>
    <rPh sb="0" eb="2">
      <t>ウンパン</t>
    </rPh>
    <rPh sb="2" eb="3">
      <t>ブツ</t>
    </rPh>
    <phoneticPr fontId="4"/>
  </si>
  <si>
    <t>単位体積重量</t>
    <rPh sb="0" eb="2">
      <t>タンイ</t>
    </rPh>
    <rPh sb="2" eb="4">
      <t>タイセキ</t>
    </rPh>
    <rPh sb="4" eb="6">
      <t>ジュウリョウ</t>
    </rPh>
    <phoneticPr fontId="4"/>
  </si>
  <si>
    <t>含水率</t>
    <rPh sb="0" eb="2">
      <t>ガンスイ</t>
    </rPh>
    <rPh sb="2" eb="3">
      <t>リツ</t>
    </rPh>
    <phoneticPr fontId="4"/>
  </si>
  <si>
    <t>主寸法</t>
    <rPh sb="0" eb="1">
      <t>シュ</t>
    </rPh>
    <rPh sb="1" eb="3">
      <t>スンポウ</t>
    </rPh>
    <phoneticPr fontId="4"/>
  </si>
  <si>
    <t>トラフ幅</t>
    <rPh sb="3" eb="4">
      <t>ハバ</t>
    </rPh>
    <phoneticPr fontId="4"/>
  </si>
  <si>
    <t>余裕率</t>
    <rPh sb="0" eb="2">
      <t>ヨユウ</t>
    </rPh>
    <phoneticPr fontId="4"/>
  </si>
  <si>
    <t>能　力</t>
    <phoneticPr fontId="4"/>
  </si>
  <si>
    <t>主要機器</t>
    <rPh sb="2" eb="4">
      <t>キキ</t>
    </rPh>
    <phoneticPr fontId="4"/>
  </si>
  <si>
    <t>各炉～集合部まで</t>
    <phoneticPr fontId="4"/>
  </si>
  <si>
    <t>レベル計</t>
    <rPh sb="3" eb="4">
      <t>ケイ</t>
    </rPh>
    <phoneticPr fontId="4"/>
  </si>
  <si>
    <t>切出し装置</t>
    <rPh sb="0" eb="1">
      <t>キ</t>
    </rPh>
    <rPh sb="1" eb="2">
      <t>ダ</t>
    </rPh>
    <rPh sb="3" eb="5">
      <t>ソウチ</t>
    </rPh>
    <phoneticPr fontId="4"/>
  </si>
  <si>
    <t>エアレーション装置</t>
    <rPh sb="7" eb="9">
      <t>ソウチ</t>
    </rPh>
    <phoneticPr fontId="4"/>
  </si>
  <si>
    <t>バグフィルタ</t>
    <phoneticPr fontId="4"/>
  </si>
  <si>
    <t>処理物形状</t>
    <rPh sb="0" eb="2">
      <t>ショリ</t>
    </rPh>
    <rPh sb="2" eb="3">
      <t>ブツ</t>
    </rPh>
    <rPh sb="3" eb="5">
      <t>ケイジョウ</t>
    </rPh>
    <phoneticPr fontId="4"/>
  </si>
  <si>
    <t>薬剤添加量</t>
    <rPh sb="0" eb="2">
      <t>ヤクザイ</t>
    </rPh>
    <rPh sb="2" eb="4">
      <t>テンカ</t>
    </rPh>
    <rPh sb="4" eb="5">
      <t>リョウ</t>
    </rPh>
    <phoneticPr fontId="4"/>
  </si>
  <si>
    <t>薬剤漏洩対策</t>
    <rPh sb="0" eb="2">
      <t>ヤクザイ</t>
    </rPh>
    <rPh sb="2" eb="4">
      <t>ロウエイ</t>
    </rPh>
    <rPh sb="4" eb="6">
      <t>タイサク</t>
    </rPh>
    <phoneticPr fontId="4"/>
  </si>
  <si>
    <t>主要機器
（1式につき）</t>
    <phoneticPr fontId="4"/>
  </si>
  <si>
    <t>薬剤タンク</t>
    <rPh sb="0" eb="2">
      <t>ヤクザイ</t>
    </rPh>
    <phoneticPr fontId="4"/>
  </si>
  <si>
    <t>薬剤サービスタンク</t>
    <rPh sb="0" eb="2">
      <t>ヤクザイ</t>
    </rPh>
    <phoneticPr fontId="4"/>
  </si>
  <si>
    <t>薬剤ポンプ</t>
    <rPh sb="0" eb="2">
      <t>ヤクザイ</t>
    </rPh>
    <phoneticPr fontId="4"/>
  </si>
  <si>
    <t>希釈水タンク</t>
    <rPh sb="0" eb="2">
      <t>キシャク</t>
    </rPh>
    <rPh sb="2" eb="3">
      <t>スイ</t>
    </rPh>
    <phoneticPr fontId="4"/>
  </si>
  <si>
    <t>希釈水ポンプ</t>
    <phoneticPr fontId="4"/>
  </si>
  <si>
    <t>水位計</t>
    <rPh sb="0" eb="2">
      <t>スイイ</t>
    </rPh>
    <rPh sb="2" eb="3">
      <t>ケイ</t>
    </rPh>
    <phoneticPr fontId="4"/>
  </si>
  <si>
    <t>流量計</t>
    <rPh sb="0" eb="3">
      <t>リュウリョウケイ</t>
    </rPh>
    <phoneticPr fontId="4"/>
  </si>
  <si>
    <t>養生時間</t>
    <rPh sb="0" eb="2">
      <t>ヨウジョウ</t>
    </rPh>
    <rPh sb="2" eb="4">
      <t>ジカン</t>
    </rPh>
    <phoneticPr fontId="4"/>
  </si>
  <si>
    <t>吐出量</t>
    <phoneticPr fontId="4"/>
  </si>
  <si>
    <t>高　圧</t>
    <rPh sb="0" eb="1">
      <t>タカ</t>
    </rPh>
    <rPh sb="2" eb="3">
      <t>アツ</t>
    </rPh>
    <phoneticPr fontId="4"/>
  </si>
  <si>
    <t>低　圧</t>
    <rPh sb="0" eb="1">
      <t>テイ</t>
    </rPh>
    <rPh sb="2" eb="3">
      <t>アツ</t>
    </rPh>
    <phoneticPr fontId="4"/>
  </si>
  <si>
    <t>建築用動力</t>
    <rPh sb="0" eb="2">
      <t>ケンチク</t>
    </rPh>
    <rPh sb="2" eb="3">
      <t>ヨウ</t>
    </rPh>
    <rPh sb="3" eb="5">
      <t>ドウリョク</t>
    </rPh>
    <phoneticPr fontId="4"/>
  </si>
  <si>
    <t>照明電源</t>
    <rPh sb="0" eb="2">
      <t>ショウメイ</t>
    </rPh>
    <rPh sb="2" eb="4">
      <t>デンゲン</t>
    </rPh>
    <phoneticPr fontId="4"/>
  </si>
  <si>
    <t>計装電源</t>
    <rPh sb="0" eb="2">
      <t>ケイソウ</t>
    </rPh>
    <rPh sb="2" eb="4">
      <t>デンゲン</t>
    </rPh>
    <phoneticPr fontId="4"/>
  </si>
  <si>
    <t>制御回路</t>
    <rPh sb="0" eb="2">
      <t>セイギョ</t>
    </rPh>
    <rPh sb="2" eb="4">
      <t>カイロ</t>
    </rPh>
    <phoneticPr fontId="4"/>
  </si>
  <si>
    <t>容　量</t>
    <phoneticPr fontId="4"/>
  </si>
  <si>
    <t>主要取付収納機器</t>
    <phoneticPr fontId="4"/>
  </si>
  <si>
    <t>端子電圧</t>
    <rPh sb="0" eb="1">
      <t>タン</t>
    </rPh>
    <rPh sb="1" eb="2">
      <t>コ</t>
    </rPh>
    <rPh sb="2" eb="4">
      <t>デンアツ</t>
    </rPh>
    <phoneticPr fontId="4"/>
  </si>
  <si>
    <t>定　格</t>
    <rPh sb="0" eb="1">
      <t>サダム</t>
    </rPh>
    <rPh sb="2" eb="3">
      <t>カク</t>
    </rPh>
    <phoneticPr fontId="4"/>
  </si>
  <si>
    <t>連続</t>
    <rPh sb="0" eb="1">
      <t>レン</t>
    </rPh>
    <rPh sb="1" eb="2">
      <t>ツヅ</t>
    </rPh>
    <phoneticPr fontId="4"/>
  </si>
  <si>
    <t>相　数</t>
    <rPh sb="0" eb="1">
      <t>ソウ</t>
    </rPh>
    <rPh sb="2" eb="3">
      <t>スウ</t>
    </rPh>
    <phoneticPr fontId="4"/>
  </si>
  <si>
    <t>三相</t>
    <rPh sb="0" eb="2">
      <t>サンソウ</t>
    </rPh>
    <phoneticPr fontId="4"/>
  </si>
  <si>
    <t>形　式</t>
  </si>
  <si>
    <t>端子電圧</t>
    <phoneticPr fontId="4"/>
  </si>
  <si>
    <t>定　格</t>
    <phoneticPr fontId="4"/>
  </si>
  <si>
    <t>連続</t>
  </si>
  <si>
    <t>相　数</t>
    <phoneticPr fontId="4"/>
  </si>
  <si>
    <t>三相</t>
  </si>
  <si>
    <t>単相</t>
    <rPh sb="0" eb="1">
      <t>タン</t>
    </rPh>
    <rPh sb="1" eb="2">
      <t>ソウ</t>
    </rPh>
    <phoneticPr fontId="4"/>
  </si>
  <si>
    <t>群容量</t>
    <rPh sb="0" eb="1">
      <t>グン</t>
    </rPh>
    <rPh sb="1" eb="3">
      <t>ヨウリョウ</t>
    </rPh>
    <phoneticPr fontId="4"/>
  </si>
  <si>
    <t>構　成</t>
    <rPh sb="0" eb="1">
      <t>カマエ</t>
    </rPh>
    <rPh sb="2" eb="3">
      <t>シゲル</t>
    </rPh>
    <phoneticPr fontId="4"/>
  </si>
  <si>
    <t>構　成</t>
    <phoneticPr fontId="4"/>
  </si>
  <si>
    <t>動力制御盤に同じ</t>
    <rPh sb="0" eb="2">
      <t>ドウリョク</t>
    </rPh>
    <rPh sb="2" eb="4">
      <t>セイギョ</t>
    </rPh>
    <rPh sb="4" eb="5">
      <t>バン</t>
    </rPh>
    <rPh sb="6" eb="7">
      <t>オナ</t>
    </rPh>
    <phoneticPr fontId="4"/>
  </si>
  <si>
    <t>ごみ焼却関係運転制御</t>
    <rPh sb="2" eb="4">
      <t>ショウキャク</t>
    </rPh>
    <rPh sb="4" eb="6">
      <t>カンケイ</t>
    </rPh>
    <rPh sb="6" eb="8">
      <t>ウンテン</t>
    </rPh>
    <rPh sb="8" eb="10">
      <t>セイギョ</t>
    </rPh>
    <phoneticPr fontId="4"/>
  </si>
  <si>
    <t>動力機器制御</t>
    <rPh sb="0" eb="2">
      <t>ドウリョク</t>
    </rPh>
    <rPh sb="2" eb="4">
      <t>キキ</t>
    </rPh>
    <rPh sb="4" eb="6">
      <t>セイギョ</t>
    </rPh>
    <phoneticPr fontId="4"/>
  </si>
  <si>
    <t>公害関係運転制御</t>
    <rPh sb="0" eb="2">
      <t>コウガイ</t>
    </rPh>
    <rPh sb="2" eb="4">
      <t>カンケイ</t>
    </rPh>
    <rPh sb="4" eb="6">
      <t>ウンテン</t>
    </rPh>
    <rPh sb="6" eb="8">
      <t>セイギョ</t>
    </rPh>
    <phoneticPr fontId="4"/>
  </si>
  <si>
    <t>ばいじん濃度計</t>
    <phoneticPr fontId="4"/>
  </si>
  <si>
    <t>測定範囲</t>
    <rPh sb="0" eb="2">
      <t>ソクテイ</t>
    </rPh>
    <rPh sb="2" eb="4">
      <t>ハンイ</t>
    </rPh>
    <phoneticPr fontId="4"/>
  </si>
  <si>
    <t>窒素酸化物濃度計</t>
    <phoneticPr fontId="4"/>
  </si>
  <si>
    <t>硫黄酸化物濃度計</t>
    <phoneticPr fontId="4"/>
  </si>
  <si>
    <t>塩化水素濃度計</t>
    <phoneticPr fontId="4"/>
  </si>
  <si>
    <t>一酸化炭素濃度計</t>
    <rPh sb="0" eb="3">
      <t>イッサンカ</t>
    </rPh>
    <rPh sb="3" eb="5">
      <t>タンソ</t>
    </rPh>
    <rPh sb="5" eb="7">
      <t>ノウド</t>
    </rPh>
    <rPh sb="7" eb="8">
      <t>ケイ</t>
    </rPh>
    <phoneticPr fontId="4"/>
  </si>
  <si>
    <t>酸素濃度計</t>
    <phoneticPr fontId="4"/>
  </si>
  <si>
    <t>大気温度計</t>
    <phoneticPr fontId="4"/>
  </si>
  <si>
    <t>ー</t>
    <phoneticPr fontId="4"/>
  </si>
  <si>
    <t>型　式</t>
    <phoneticPr fontId="4"/>
  </si>
  <si>
    <t>数　量</t>
    <phoneticPr fontId="4"/>
  </si>
  <si>
    <t>半自動システム</t>
    <rPh sb="0" eb="1">
      <t>ハン</t>
    </rPh>
    <rPh sb="1" eb="3">
      <t>ジドウ</t>
    </rPh>
    <phoneticPr fontId="4"/>
  </si>
  <si>
    <t>1サイクル運転</t>
    <rPh sb="5" eb="7">
      <t>ウンテン</t>
    </rPh>
    <phoneticPr fontId="4"/>
  </si>
  <si>
    <t>目視による手動運転</t>
    <rPh sb="0" eb="2">
      <t>モクシ</t>
    </rPh>
    <rPh sb="5" eb="7">
      <t>シュドウ</t>
    </rPh>
    <rPh sb="7" eb="9">
      <t>ウンテン</t>
    </rPh>
    <phoneticPr fontId="4"/>
  </si>
  <si>
    <t>主要項目</t>
    <phoneticPr fontId="4"/>
  </si>
  <si>
    <t>使用燃料</t>
    <phoneticPr fontId="4"/>
  </si>
  <si>
    <t>電　圧</t>
    <phoneticPr fontId="4"/>
  </si>
  <si>
    <t>常用吐出圧力</t>
    <phoneticPr fontId="4"/>
  </si>
  <si>
    <t>空気槽</t>
    <phoneticPr fontId="4"/>
  </si>
  <si>
    <t>操作方式</t>
    <phoneticPr fontId="4"/>
  </si>
  <si>
    <t>圧力制御方式</t>
    <phoneticPr fontId="4"/>
  </si>
  <si>
    <t>主要項目
(１基につき)</t>
    <phoneticPr fontId="4"/>
  </si>
  <si>
    <t>吊上荷重</t>
    <phoneticPr fontId="4"/>
  </si>
  <si>
    <t>揚　程</t>
    <phoneticPr fontId="4"/>
  </si>
  <si>
    <t>建築面積</t>
    <rPh sb="0" eb="2">
      <t>ケンチク</t>
    </rPh>
    <rPh sb="2" eb="4">
      <t>メンセキ</t>
    </rPh>
    <phoneticPr fontId="4"/>
  </si>
  <si>
    <t>貯留容量</t>
    <rPh sb="0" eb="2">
      <t>チョリュウ</t>
    </rPh>
    <rPh sb="2" eb="4">
      <t>ヨウリョウ</t>
    </rPh>
    <phoneticPr fontId="4"/>
  </si>
  <si>
    <t>床</t>
    <rPh sb="0" eb="1">
      <t>ユカ</t>
    </rPh>
    <phoneticPr fontId="4"/>
  </si>
  <si>
    <t>鉄筋コンクリート造</t>
    <phoneticPr fontId="4"/>
  </si>
  <si>
    <t>腰壁</t>
    <rPh sb="0" eb="2">
      <t>コシカベ</t>
    </rPh>
    <phoneticPr fontId="4"/>
  </si>
  <si>
    <t>1台</t>
    <rPh sb="1" eb="2">
      <t>ダイ</t>
    </rPh>
    <phoneticPr fontId="4"/>
  </si>
  <si>
    <t>主要項目</t>
    <phoneticPr fontId="4"/>
  </si>
  <si>
    <t>回答にあたっての留意事項</t>
    <rPh sb="0" eb="2">
      <t>カイトウ</t>
    </rPh>
    <rPh sb="8" eb="10">
      <t>リュウイ</t>
    </rPh>
    <rPh sb="10" eb="12">
      <t>ジコウ</t>
    </rPh>
    <phoneticPr fontId="3"/>
  </si>
  <si>
    <t>具体的に記載のこと</t>
    <rPh sb="0" eb="3">
      <t>グタイテキ</t>
    </rPh>
    <rPh sb="4" eb="6">
      <t>キサイ</t>
    </rPh>
    <phoneticPr fontId="3"/>
  </si>
  <si>
    <t>型　式</t>
    <phoneticPr fontId="4"/>
  </si>
  <si>
    <t>屋内ごみピット直接投入方式</t>
    <rPh sb="0" eb="2">
      <t>オクナイ</t>
    </rPh>
    <rPh sb="7" eb="9">
      <t>チョクセツ</t>
    </rPh>
    <rPh sb="9" eb="11">
      <t>トウニュウ</t>
    </rPh>
    <rPh sb="11" eb="13">
      <t>ホウシキ</t>
    </rPh>
    <phoneticPr fontId="4"/>
  </si>
  <si>
    <t>数　量</t>
    <phoneticPr fontId="4"/>
  </si>
  <si>
    <t>設置階数</t>
    <rPh sb="0" eb="2">
      <t>セッチ</t>
    </rPh>
    <rPh sb="2" eb="4">
      <t>カイスウ</t>
    </rPh>
    <phoneticPr fontId="4"/>
  </si>
  <si>
    <t>1階</t>
    <rPh sb="1" eb="2">
      <t>カイ</t>
    </rPh>
    <phoneticPr fontId="4"/>
  </si>
  <si>
    <t>構　造</t>
    <phoneticPr fontId="4"/>
  </si>
  <si>
    <t>床</t>
    <phoneticPr fontId="4"/>
  </si>
  <si>
    <t>床仕上げ</t>
    <phoneticPr fontId="4"/>
  </si>
  <si>
    <t>床勾配</t>
    <rPh sb="0" eb="1">
      <t>ユカ</t>
    </rPh>
    <rPh sb="1" eb="3">
      <t>コウバイ</t>
    </rPh>
    <phoneticPr fontId="4"/>
  </si>
  <si>
    <t>1.5％程度</t>
    <rPh sb="4" eb="6">
      <t>テイド</t>
    </rPh>
    <phoneticPr fontId="4"/>
  </si>
  <si>
    <t>壁</t>
    <rPh sb="0" eb="1">
      <t>カベ</t>
    </rPh>
    <phoneticPr fontId="3"/>
  </si>
  <si>
    <t>鉄骨ALC造</t>
    <rPh sb="0" eb="2">
      <t>テッコツ</t>
    </rPh>
    <rPh sb="5" eb="6">
      <t>ゾウ</t>
    </rPh>
    <phoneticPr fontId="3"/>
  </si>
  <si>
    <t>屋根</t>
    <rPh sb="0" eb="2">
      <t>ヤネ</t>
    </rPh>
    <phoneticPr fontId="3"/>
  </si>
  <si>
    <t>水密性鉄筋コンクリート造</t>
    <phoneticPr fontId="4"/>
  </si>
  <si>
    <t>　</t>
    <phoneticPr fontId="4"/>
  </si>
  <si>
    <t>鉄筋かぶり</t>
    <phoneticPr fontId="4"/>
  </si>
  <si>
    <t>100㎜以上</t>
    <rPh sb="4" eb="6">
      <t>イジョウ</t>
    </rPh>
    <phoneticPr fontId="4"/>
  </si>
  <si>
    <t>ホッパステージレベル
までの壁</t>
    <phoneticPr fontId="4"/>
  </si>
  <si>
    <t>70㎜以上</t>
  </si>
  <si>
    <t>数値を記載のこと</t>
    <rPh sb="0" eb="2">
      <t>スウチ</t>
    </rPh>
    <rPh sb="3" eb="5">
      <t>キサイ</t>
    </rPh>
    <phoneticPr fontId="3"/>
  </si>
  <si>
    <t>各部速度及び</t>
    <rPh sb="0" eb="2">
      <t>カクブ</t>
    </rPh>
    <rPh sb="2" eb="4">
      <t>ソクド</t>
    </rPh>
    <rPh sb="4" eb="5">
      <t>オヨ</t>
    </rPh>
    <phoneticPr fontId="3"/>
  </si>
  <si>
    <t>電動機</t>
    <rPh sb="0" eb="3">
      <t>デンドウキ</t>
    </rPh>
    <phoneticPr fontId="3"/>
  </si>
  <si>
    <t>消臭剤</t>
    <rPh sb="0" eb="3">
      <t>ショウシュウザイ</t>
    </rPh>
    <phoneticPr fontId="3"/>
  </si>
  <si>
    <t>プラットホーム</t>
    <phoneticPr fontId="4"/>
  </si>
  <si>
    <t>防虫剤</t>
    <rPh sb="0" eb="3">
      <t>ボウチュウザイ</t>
    </rPh>
    <phoneticPr fontId="3"/>
  </si>
  <si>
    <t>具体的に記載のこと</t>
    <rPh sb="0" eb="3">
      <t>グタイテキ</t>
    </rPh>
    <rPh sb="4" eb="6">
      <t>キサイ</t>
    </rPh>
    <phoneticPr fontId="3"/>
  </si>
  <si>
    <t>第1層</t>
    <rPh sb="0" eb="1">
      <t>ダイ</t>
    </rPh>
    <rPh sb="2" eb="3">
      <t>ソウ</t>
    </rPh>
    <phoneticPr fontId="3"/>
  </si>
  <si>
    <t>材質</t>
    <rPh sb="0" eb="2">
      <t>ザイシツ</t>
    </rPh>
    <phoneticPr fontId="3"/>
  </si>
  <si>
    <t>厚み</t>
    <rPh sb="0" eb="1">
      <t>アツ</t>
    </rPh>
    <phoneticPr fontId="3"/>
  </si>
  <si>
    <t>第2層</t>
    <rPh sb="0" eb="1">
      <t>ダイ</t>
    </rPh>
    <rPh sb="2" eb="3">
      <t>ソウ</t>
    </rPh>
    <phoneticPr fontId="3"/>
  </si>
  <si>
    <t>第3層</t>
    <rPh sb="0" eb="1">
      <t>ダイ</t>
    </rPh>
    <rPh sb="2" eb="3">
      <t>ソウ</t>
    </rPh>
    <phoneticPr fontId="3"/>
  </si>
  <si>
    <t>第4層</t>
    <rPh sb="0" eb="1">
      <t>ダイ</t>
    </rPh>
    <rPh sb="2" eb="3">
      <t>ソウ</t>
    </rPh>
    <phoneticPr fontId="3"/>
  </si>
  <si>
    <t>耐火物（炉内側壁）</t>
    <rPh sb="0" eb="3">
      <t>タイカブツ</t>
    </rPh>
    <rPh sb="4" eb="6">
      <t>ロナイ</t>
    </rPh>
    <rPh sb="6" eb="8">
      <t>ソクヘキ</t>
    </rPh>
    <phoneticPr fontId="3"/>
  </si>
  <si>
    <t>乾燥帯
(ごみ接触部)</t>
    <rPh sb="0" eb="3">
      <t>カンソウタイ</t>
    </rPh>
    <rPh sb="7" eb="9">
      <t>セッショク</t>
    </rPh>
    <rPh sb="9" eb="10">
      <t>ブ</t>
    </rPh>
    <phoneticPr fontId="3"/>
  </si>
  <si>
    <t>燃焼帯
(ごみ接触部)</t>
    <rPh sb="0" eb="2">
      <t>ネンショウ</t>
    </rPh>
    <rPh sb="2" eb="3">
      <t>タイ</t>
    </rPh>
    <rPh sb="7" eb="9">
      <t>セッショク</t>
    </rPh>
    <rPh sb="9" eb="10">
      <t>ブ</t>
    </rPh>
    <phoneticPr fontId="3"/>
  </si>
  <si>
    <t>後燃焼帯
(ガス接触部)</t>
    <rPh sb="0" eb="1">
      <t>アト</t>
    </rPh>
    <rPh sb="1" eb="3">
      <t>ネンショウ</t>
    </rPh>
    <rPh sb="3" eb="4">
      <t>タイ</t>
    </rPh>
    <rPh sb="8" eb="10">
      <t>セッショク</t>
    </rPh>
    <rPh sb="10" eb="11">
      <t>ブ</t>
    </rPh>
    <phoneticPr fontId="3"/>
  </si>
  <si>
    <t>再燃焼室</t>
    <rPh sb="0" eb="2">
      <t>サイネン</t>
    </rPh>
    <phoneticPr fontId="3"/>
  </si>
  <si>
    <t>厚　さ</t>
    <rPh sb="0" eb="1">
      <t>アツ</t>
    </rPh>
    <phoneticPr fontId="3"/>
  </si>
  <si>
    <t>灰等堆積防止対策</t>
    <rPh sb="0" eb="1">
      <t>ハイ</t>
    </rPh>
    <rPh sb="1" eb="2">
      <t>トウ</t>
    </rPh>
    <rPh sb="2" eb="4">
      <t>タイセキ</t>
    </rPh>
    <rPh sb="4" eb="6">
      <t>ボウシ</t>
    </rPh>
    <rPh sb="6" eb="8">
      <t>タイサク</t>
    </rPh>
    <phoneticPr fontId="3"/>
  </si>
  <si>
    <t>耐震の考え方を具体的に記載のこと</t>
    <rPh sb="0" eb="2">
      <t>タイシン</t>
    </rPh>
    <rPh sb="3" eb="4">
      <t>カンガ</t>
    </rPh>
    <rPh sb="5" eb="6">
      <t>カタ</t>
    </rPh>
    <rPh sb="7" eb="10">
      <t>グタイテキ</t>
    </rPh>
    <rPh sb="11" eb="13">
      <t>キサイ</t>
    </rPh>
    <phoneticPr fontId="3"/>
  </si>
  <si>
    <t>SS400</t>
    <phoneticPr fontId="4"/>
  </si>
  <si>
    <t>着火(電気)</t>
    <rPh sb="0" eb="2">
      <t>チャッカ</t>
    </rPh>
    <rPh sb="3" eb="5">
      <t>デンキ</t>
    </rPh>
    <phoneticPr fontId="3"/>
  </si>
  <si>
    <t>現場手動</t>
    <phoneticPr fontId="3"/>
  </si>
  <si>
    <t>遠隔操作</t>
    <phoneticPr fontId="3"/>
  </si>
  <si>
    <t>本体</t>
    <rPh sb="0" eb="2">
      <t>ホンタイ</t>
    </rPh>
    <phoneticPr fontId="3"/>
  </si>
  <si>
    <t>伝熱板等</t>
    <rPh sb="0" eb="2">
      <t>デンネツ</t>
    </rPh>
    <rPh sb="2" eb="3">
      <t>イタ</t>
    </rPh>
    <rPh sb="3" eb="4">
      <t>ナド</t>
    </rPh>
    <phoneticPr fontId="3"/>
  </si>
  <si>
    <t>SS400</t>
    <phoneticPr fontId="4"/>
  </si>
  <si>
    <t>材　質</t>
    <rPh sb="0" eb="1">
      <t>ザイ</t>
    </rPh>
    <rPh sb="2" eb="3">
      <t>シツ</t>
    </rPh>
    <phoneticPr fontId="3"/>
  </si>
  <si>
    <t>厚　さ</t>
    <rPh sb="0" eb="1">
      <t>アツ</t>
    </rPh>
    <phoneticPr fontId="3"/>
  </si>
  <si>
    <t>具体的に記載のこと</t>
    <rPh sb="0" eb="3">
      <t>グタイテキ</t>
    </rPh>
    <rPh sb="4" eb="6">
      <t>キサイ</t>
    </rPh>
    <phoneticPr fontId="3"/>
  </si>
  <si>
    <t>その他も具体的に記載のこと</t>
    <rPh sb="2" eb="3">
      <t>タ</t>
    </rPh>
    <rPh sb="4" eb="7">
      <t>グタイテキ</t>
    </rPh>
    <rPh sb="8" eb="10">
      <t>キサイ</t>
    </rPh>
    <phoneticPr fontId="3"/>
  </si>
  <si>
    <t>その他も具体的に記載のこと</t>
    <rPh sb="2" eb="3">
      <t>タ</t>
    </rPh>
    <rPh sb="4" eb="7">
      <t>グタイテキ</t>
    </rPh>
    <rPh sb="8" eb="10">
      <t>キサイ</t>
    </rPh>
    <phoneticPr fontId="3"/>
  </si>
  <si>
    <t>最大</t>
    <rPh sb="0" eb="2">
      <t>サイダイ</t>
    </rPh>
    <phoneticPr fontId="3"/>
  </si>
  <si>
    <t>平均</t>
    <rPh sb="0" eb="2">
      <t>ヘイキン</t>
    </rPh>
    <phoneticPr fontId="3"/>
  </si>
  <si>
    <t>主要機器</t>
    <rPh sb="0" eb="2">
      <t>シュヨウ</t>
    </rPh>
    <rPh sb="2" eb="4">
      <t>キキ</t>
    </rPh>
    <phoneticPr fontId="3"/>
  </si>
  <si>
    <t>形　式</t>
    <rPh sb="0" eb="1">
      <t>カタチ</t>
    </rPh>
    <rPh sb="2" eb="3">
      <t>シキ</t>
    </rPh>
    <phoneticPr fontId="3"/>
  </si>
  <si>
    <t>数　量</t>
    <rPh sb="0" eb="1">
      <t>カズ</t>
    </rPh>
    <rPh sb="2" eb="3">
      <t>リョウ</t>
    </rPh>
    <phoneticPr fontId="3"/>
  </si>
  <si>
    <t>主要項目</t>
    <rPh sb="0" eb="2">
      <t>シュヨウ</t>
    </rPh>
    <rPh sb="2" eb="4">
      <t>コウモク</t>
    </rPh>
    <phoneticPr fontId="3"/>
  </si>
  <si>
    <t>容　量</t>
    <rPh sb="0" eb="1">
      <t>ヨウ</t>
    </rPh>
    <rPh sb="2" eb="3">
      <t>リョウ</t>
    </rPh>
    <phoneticPr fontId="3"/>
  </si>
  <si>
    <t>寸　法</t>
    <rPh sb="0" eb="1">
      <t>スン</t>
    </rPh>
    <rPh sb="2" eb="3">
      <t>ホウ</t>
    </rPh>
    <phoneticPr fontId="3"/>
  </si>
  <si>
    <t>SS400</t>
    <phoneticPr fontId="3"/>
  </si>
  <si>
    <t>付属機器</t>
    <rPh sb="0" eb="2">
      <t>フゾク</t>
    </rPh>
    <rPh sb="2" eb="4">
      <t>キキ</t>
    </rPh>
    <phoneticPr fontId="3"/>
  </si>
  <si>
    <t>その他も記載のこと</t>
    <rPh sb="2" eb="3">
      <t>タ</t>
    </rPh>
    <rPh sb="4" eb="6">
      <t>キサイ</t>
    </rPh>
    <phoneticPr fontId="3"/>
  </si>
  <si>
    <t>能　力</t>
    <rPh sb="0" eb="1">
      <t>ノウ</t>
    </rPh>
    <rPh sb="2" eb="3">
      <t>チカラ</t>
    </rPh>
    <phoneticPr fontId="3"/>
  </si>
  <si>
    <t>消石灰注入方式</t>
    <rPh sb="0" eb="3">
      <t>ショウセッカイ</t>
    </rPh>
    <rPh sb="3" eb="5">
      <t>チュウニュウ</t>
    </rPh>
    <rPh sb="5" eb="7">
      <t>ホウシキ</t>
    </rPh>
    <phoneticPr fontId="3"/>
  </si>
  <si>
    <t>電動機</t>
    <rPh sb="0" eb="3">
      <t>デンドウキ</t>
    </rPh>
    <phoneticPr fontId="3"/>
  </si>
  <si>
    <t>操作方法</t>
    <rPh sb="0" eb="2">
      <t>ソウサ</t>
    </rPh>
    <rPh sb="2" eb="4">
      <t>ホウホウ</t>
    </rPh>
    <phoneticPr fontId="3"/>
  </si>
  <si>
    <t>排ガス濃度による自動調整</t>
    <rPh sb="0" eb="1">
      <t>ハイ</t>
    </rPh>
    <rPh sb="3" eb="5">
      <t>ノウド</t>
    </rPh>
    <rPh sb="8" eb="10">
      <t>ジドウ</t>
    </rPh>
    <rPh sb="10" eb="12">
      <t>チョウセイ</t>
    </rPh>
    <phoneticPr fontId="3"/>
  </si>
  <si>
    <t>ブロワ形式</t>
    <rPh sb="3" eb="5">
      <t>ケイシキ</t>
    </rPh>
    <phoneticPr fontId="3"/>
  </si>
  <si>
    <t>空気吹込量</t>
    <rPh sb="0" eb="2">
      <t>クウキ</t>
    </rPh>
    <rPh sb="2" eb="4">
      <t>フキコ</t>
    </rPh>
    <rPh sb="4" eb="5">
      <t>リョウ</t>
    </rPh>
    <phoneticPr fontId="3"/>
  </si>
  <si>
    <t>吐出圧力</t>
    <rPh sb="0" eb="2">
      <t>トシュツ</t>
    </rPh>
    <rPh sb="2" eb="4">
      <t>アツリョク</t>
    </rPh>
    <phoneticPr fontId="3"/>
  </si>
  <si>
    <t>具体的に記載のこと</t>
    <rPh sb="0" eb="3">
      <t>グタイテキ</t>
    </rPh>
    <rPh sb="4" eb="6">
      <t>キサイ</t>
    </rPh>
    <phoneticPr fontId="3"/>
  </si>
  <si>
    <t>その他も具体的に記載のこと</t>
    <rPh sb="2" eb="3">
      <t>タ</t>
    </rPh>
    <rPh sb="4" eb="7">
      <t>グタイテキ</t>
    </rPh>
    <rPh sb="8" eb="10">
      <t>キサイ</t>
    </rPh>
    <phoneticPr fontId="3"/>
  </si>
  <si>
    <t>防音・防振対策</t>
    <rPh sb="0" eb="2">
      <t>ボウオン</t>
    </rPh>
    <rPh sb="3" eb="5">
      <t>ボウシン</t>
    </rPh>
    <rPh sb="5" eb="7">
      <t>タイサク</t>
    </rPh>
    <phoneticPr fontId="4"/>
  </si>
  <si>
    <t>常用</t>
    <rPh sb="0" eb="2">
      <t>ジョウヨウ</t>
    </rPh>
    <phoneticPr fontId="3"/>
  </si>
  <si>
    <t>具体的に記載のこと</t>
    <rPh sb="0" eb="3">
      <t>グタイテキ</t>
    </rPh>
    <rPh sb="4" eb="6">
      <t>キサイ</t>
    </rPh>
    <phoneticPr fontId="3"/>
  </si>
  <si>
    <t>その他も具体的に記載のこと</t>
    <rPh sb="2" eb="3">
      <t>タ</t>
    </rPh>
    <rPh sb="4" eb="7">
      <t>グタイテキ</t>
    </rPh>
    <rPh sb="8" eb="10">
      <t>キサイ</t>
    </rPh>
    <phoneticPr fontId="3"/>
  </si>
  <si>
    <t>形　式</t>
    <rPh sb="0" eb="1">
      <t>カタチ</t>
    </rPh>
    <rPh sb="2" eb="3">
      <t>シキ</t>
    </rPh>
    <phoneticPr fontId="3"/>
  </si>
  <si>
    <t>数　量</t>
    <rPh sb="0" eb="1">
      <t>カズ</t>
    </rPh>
    <rPh sb="2" eb="3">
      <t>リョウ</t>
    </rPh>
    <phoneticPr fontId="3"/>
  </si>
  <si>
    <t>主要項目</t>
    <rPh sb="0" eb="2">
      <t>シュヨウ</t>
    </rPh>
    <rPh sb="2" eb="4">
      <t>コウモク</t>
    </rPh>
    <phoneticPr fontId="3"/>
  </si>
  <si>
    <t>能　力</t>
    <rPh sb="0" eb="1">
      <t>ノウ</t>
    </rPh>
    <rPh sb="2" eb="3">
      <t>チカラ</t>
    </rPh>
    <phoneticPr fontId="3"/>
  </si>
  <si>
    <t>構　造</t>
    <rPh sb="0" eb="1">
      <t>カマエ</t>
    </rPh>
    <rPh sb="2" eb="3">
      <t>ヅクリ</t>
    </rPh>
    <phoneticPr fontId="3"/>
  </si>
  <si>
    <t>ろ過速度</t>
    <rPh sb="1" eb="2">
      <t>カ</t>
    </rPh>
    <rPh sb="2" eb="4">
      <t>ソクド</t>
    </rPh>
    <phoneticPr fontId="3"/>
  </si>
  <si>
    <t>送風機形式</t>
    <rPh sb="0" eb="3">
      <t>ソウフウキ</t>
    </rPh>
    <rPh sb="3" eb="5">
      <t>ケイシキ</t>
    </rPh>
    <phoneticPr fontId="3"/>
  </si>
  <si>
    <t>電動機</t>
    <rPh sb="0" eb="3">
      <t>デンドウキ</t>
    </rPh>
    <phoneticPr fontId="3"/>
  </si>
  <si>
    <t>操作方法</t>
    <rPh sb="0" eb="2">
      <t>ソウサ</t>
    </rPh>
    <rPh sb="2" eb="4">
      <t>ホウホウ</t>
    </rPh>
    <phoneticPr fontId="3"/>
  </si>
  <si>
    <t>バグフィルタ</t>
    <phoneticPr fontId="3"/>
  </si>
  <si>
    <t>250ppm以下</t>
  </si>
  <si>
    <t>低質ごみ</t>
    <rPh sb="0" eb="2">
      <t>テイシツ</t>
    </rPh>
    <phoneticPr fontId="3"/>
  </si>
  <si>
    <t>基準ごみ</t>
    <rPh sb="0" eb="2">
      <t>キジュン</t>
    </rPh>
    <phoneticPr fontId="3"/>
  </si>
  <si>
    <t>高質ごみ</t>
    <rPh sb="0" eb="2">
      <t>コウシツ</t>
    </rPh>
    <phoneticPr fontId="3"/>
  </si>
  <si>
    <t>再利用(循環)水</t>
    <rPh sb="0" eb="3">
      <t>サイリヨウ</t>
    </rPh>
    <rPh sb="4" eb="6">
      <t>ジュンカン</t>
    </rPh>
    <rPh sb="7" eb="8">
      <t>スイ</t>
    </rPh>
    <phoneticPr fontId="3"/>
  </si>
  <si>
    <t>補給水(上水)</t>
    <rPh sb="0" eb="2">
      <t>ホキュウ</t>
    </rPh>
    <rPh sb="2" eb="3">
      <t>スイ</t>
    </rPh>
    <rPh sb="4" eb="6">
      <t>ジョウスイ</t>
    </rPh>
    <phoneticPr fontId="3"/>
  </si>
  <si>
    <t>コンデンサバンク数</t>
    <rPh sb="8" eb="9">
      <t>スウ</t>
    </rPh>
    <phoneticPr fontId="3"/>
  </si>
  <si>
    <t>主要項目</t>
    <phoneticPr fontId="4"/>
  </si>
  <si>
    <t>出　力</t>
    <phoneticPr fontId="4"/>
  </si>
  <si>
    <t>始動方式</t>
    <phoneticPr fontId="4"/>
  </si>
  <si>
    <t>形　式</t>
    <phoneticPr fontId="4"/>
  </si>
  <si>
    <t>容　量</t>
    <rPh sb="0" eb="1">
      <t>ヨウ</t>
    </rPh>
    <rPh sb="2" eb="3">
      <t>リョウ</t>
    </rPh>
    <phoneticPr fontId="4"/>
  </si>
  <si>
    <t>力　率</t>
    <rPh sb="0" eb="1">
      <t>チカラ</t>
    </rPh>
    <rPh sb="2" eb="3">
      <t>リツ</t>
    </rPh>
    <phoneticPr fontId="4"/>
  </si>
  <si>
    <t>非常用負荷内訳</t>
    <rPh sb="0" eb="3">
      <t>ヒジョウヨウ</t>
    </rPh>
    <rPh sb="3" eb="5">
      <t>フカ</t>
    </rPh>
    <rPh sb="5" eb="7">
      <t>ウチワケ</t>
    </rPh>
    <phoneticPr fontId="4"/>
  </si>
  <si>
    <t>定格電圧</t>
    <rPh sb="0" eb="2">
      <t>テイカク</t>
    </rPh>
    <rPh sb="2" eb="4">
      <t>デンアツ</t>
    </rPh>
    <phoneticPr fontId="4"/>
  </si>
  <si>
    <t>放電電圧</t>
    <rPh sb="0" eb="2">
      <t>ホウデン</t>
    </rPh>
    <rPh sb="2" eb="4">
      <t>デンアツ</t>
    </rPh>
    <phoneticPr fontId="4"/>
  </si>
  <si>
    <t>放電時間</t>
    <rPh sb="0" eb="2">
      <t>ホウデン</t>
    </rPh>
    <rPh sb="2" eb="4">
      <t>ジカン</t>
    </rPh>
    <phoneticPr fontId="4"/>
  </si>
  <si>
    <t>入力電圧</t>
    <rPh sb="0" eb="2">
      <t>ニュウリョク</t>
    </rPh>
    <rPh sb="2" eb="4">
      <t>デンアツ</t>
    </rPh>
    <phoneticPr fontId="4"/>
  </si>
  <si>
    <t>交流出力</t>
    <rPh sb="0" eb="2">
      <t>コウリュウ</t>
    </rPh>
    <rPh sb="2" eb="4">
      <t>シュツリョク</t>
    </rPh>
    <phoneticPr fontId="4"/>
  </si>
  <si>
    <t>無停電電源予定負荷内訳</t>
    <rPh sb="0" eb="3">
      <t>ムテイデン</t>
    </rPh>
    <rPh sb="3" eb="5">
      <t>デンゲン</t>
    </rPh>
    <rPh sb="5" eb="7">
      <t>ヨテイ</t>
    </rPh>
    <rPh sb="7" eb="9">
      <t>フカ</t>
    </rPh>
    <rPh sb="9" eb="11">
      <t>ウチワケ</t>
    </rPh>
    <phoneticPr fontId="4"/>
  </si>
  <si>
    <t>機械設備工事仕様</t>
    <rPh sb="0" eb="2">
      <t>キカイ</t>
    </rPh>
    <rPh sb="2" eb="4">
      <t>セツビ</t>
    </rPh>
    <rPh sb="4" eb="6">
      <t>コウジ</t>
    </rPh>
    <rPh sb="6" eb="8">
      <t>シヨウ</t>
    </rPh>
    <phoneticPr fontId="4"/>
  </si>
  <si>
    <t>高　さ</t>
    <rPh sb="0" eb="1">
      <t>タカ</t>
    </rPh>
    <phoneticPr fontId="4"/>
  </si>
  <si>
    <t>No.</t>
    <phoneticPr fontId="4"/>
  </si>
  <si>
    <t>全環境下で屋根面良好</t>
  </si>
  <si>
    <t>造成面積</t>
    <rPh sb="0" eb="2">
      <t>ゾウセイ</t>
    </rPh>
    <rPh sb="2" eb="4">
      <t>メンセキ</t>
    </rPh>
    <phoneticPr fontId="4"/>
  </si>
  <si>
    <t>造成レベル</t>
    <rPh sb="0" eb="2">
      <t>ゾウセイ</t>
    </rPh>
    <phoneticPr fontId="4"/>
  </si>
  <si>
    <t>法面の保護・仕上</t>
    <rPh sb="0" eb="2">
      <t>ノリメン</t>
    </rPh>
    <rPh sb="3" eb="5">
      <t>ホゴ</t>
    </rPh>
    <rPh sb="6" eb="8">
      <t>シアゲ</t>
    </rPh>
    <phoneticPr fontId="4"/>
  </si>
  <si>
    <t>構内道路</t>
    <rPh sb="0" eb="2">
      <t>コウナイ</t>
    </rPh>
    <rPh sb="2" eb="4">
      <t>ドウロ</t>
    </rPh>
    <phoneticPr fontId="4"/>
  </si>
  <si>
    <t>交通量の区分</t>
    <rPh sb="0" eb="2">
      <t>コウツウ</t>
    </rPh>
    <rPh sb="2" eb="3">
      <t>リョウ</t>
    </rPh>
    <rPh sb="4" eb="6">
      <t>クブン</t>
    </rPh>
    <phoneticPr fontId="4"/>
  </si>
  <si>
    <t>散水栓</t>
    <rPh sb="0" eb="2">
      <t>サンスイ</t>
    </rPh>
    <rPh sb="2" eb="3">
      <t>セン</t>
    </rPh>
    <phoneticPr fontId="4"/>
  </si>
  <si>
    <t>構内道路内に必要な数量を設ける</t>
    <rPh sb="0" eb="2">
      <t>コウナイ</t>
    </rPh>
    <rPh sb="2" eb="4">
      <t>ドウロ</t>
    </rPh>
    <rPh sb="4" eb="5">
      <t>ナイ</t>
    </rPh>
    <rPh sb="6" eb="8">
      <t>ヒツヨウ</t>
    </rPh>
    <rPh sb="9" eb="11">
      <t>スウリョウ</t>
    </rPh>
    <rPh sb="12" eb="13">
      <t>モウ</t>
    </rPh>
    <phoneticPr fontId="4"/>
  </si>
  <si>
    <t>寸　法</t>
    <phoneticPr fontId="4"/>
  </si>
  <si>
    <t>夏季</t>
    <rPh sb="0" eb="2">
      <t>カキ</t>
    </rPh>
    <phoneticPr fontId="4"/>
  </si>
  <si>
    <t>外気</t>
    <rPh sb="0" eb="2">
      <t>ガイキ</t>
    </rPh>
    <phoneticPr fontId="4"/>
  </si>
  <si>
    <t>温度</t>
    <rPh sb="0" eb="2">
      <t>オンド</t>
    </rPh>
    <phoneticPr fontId="4"/>
  </si>
  <si>
    <t>湿度</t>
    <rPh sb="0" eb="2">
      <t>シツド</t>
    </rPh>
    <phoneticPr fontId="4"/>
  </si>
  <si>
    <t>室内</t>
    <rPh sb="0" eb="2">
      <t>シツナイ</t>
    </rPh>
    <phoneticPr fontId="4"/>
  </si>
  <si>
    <t>冬季</t>
    <rPh sb="0" eb="2">
      <t>トウキ</t>
    </rPh>
    <phoneticPr fontId="4"/>
  </si>
  <si>
    <t>電気</t>
    <rPh sb="0" eb="2">
      <t>デンキ</t>
    </rPh>
    <phoneticPr fontId="4"/>
  </si>
  <si>
    <t>－</t>
    <phoneticPr fontId="4"/>
  </si>
  <si>
    <t>給水量</t>
    <rPh sb="0" eb="2">
      <t>キュウスイ</t>
    </rPh>
    <rPh sb="2" eb="3">
      <t>リョウ</t>
    </rPh>
    <phoneticPr fontId="4"/>
  </si>
  <si>
    <t>生活用水</t>
    <rPh sb="0" eb="2">
      <t>セイカツ</t>
    </rPh>
    <rPh sb="2" eb="4">
      <t>ヨウスイ</t>
    </rPh>
    <phoneticPr fontId="4"/>
  </si>
  <si>
    <t>再利用水</t>
    <rPh sb="0" eb="3">
      <t>サイリヨウ</t>
    </rPh>
    <rPh sb="3" eb="4">
      <t>スイ</t>
    </rPh>
    <phoneticPr fontId="4"/>
  </si>
  <si>
    <t>床洗浄水</t>
    <rPh sb="0" eb="1">
      <t>ユカ</t>
    </rPh>
    <rPh sb="1" eb="3">
      <t>センジョウ</t>
    </rPh>
    <rPh sb="3" eb="4">
      <t>スイ</t>
    </rPh>
    <phoneticPr fontId="4"/>
  </si>
  <si>
    <t>散水用</t>
    <rPh sb="0" eb="2">
      <t>サンスイ</t>
    </rPh>
    <rPh sb="2" eb="3">
      <t>ヨウ</t>
    </rPh>
    <phoneticPr fontId="4"/>
  </si>
  <si>
    <t>処理対象人員</t>
    <rPh sb="0" eb="2">
      <t>ショリ</t>
    </rPh>
    <rPh sb="2" eb="4">
      <t>タイショウ</t>
    </rPh>
    <rPh sb="4" eb="6">
      <t>ジンイン</t>
    </rPh>
    <phoneticPr fontId="4"/>
  </si>
  <si>
    <t>ポンプ出力</t>
    <rPh sb="3" eb="5">
      <t>シュツリョク</t>
    </rPh>
    <phoneticPr fontId="4"/>
  </si>
  <si>
    <t>送風機出力</t>
    <rPh sb="0" eb="3">
      <t>ソウフウキ</t>
    </rPh>
    <rPh sb="3" eb="5">
      <t>シュツリョク</t>
    </rPh>
    <phoneticPr fontId="4"/>
  </si>
  <si>
    <t>消費電力</t>
    <rPh sb="0" eb="2">
      <t>ショウヒ</t>
    </rPh>
    <rPh sb="2" eb="4">
      <t>デンリョク</t>
    </rPh>
    <phoneticPr fontId="4"/>
  </si>
  <si>
    <t>感知器</t>
    <rPh sb="0" eb="2">
      <t>カンチ</t>
    </rPh>
    <rPh sb="2" eb="3">
      <t>キ</t>
    </rPh>
    <phoneticPr fontId="4"/>
  </si>
  <si>
    <t>マイクロフォン</t>
    <phoneticPr fontId="4"/>
  </si>
  <si>
    <t>設置場所</t>
    <rPh sb="0" eb="2">
      <t>セッチ</t>
    </rPh>
    <rPh sb="2" eb="4">
      <t>バショ</t>
    </rPh>
    <phoneticPr fontId="4"/>
  </si>
  <si>
    <t>中央制御室</t>
    <rPh sb="0" eb="2">
      <t>チュウオウ</t>
    </rPh>
    <rPh sb="2" eb="4">
      <t>セイギョ</t>
    </rPh>
    <rPh sb="4" eb="5">
      <t>シツ</t>
    </rPh>
    <phoneticPr fontId="4"/>
  </si>
  <si>
    <t>数　量</t>
    <phoneticPr fontId="4"/>
  </si>
  <si>
    <t>土木・建築工事仕様</t>
    <rPh sb="0" eb="2">
      <t>ドボク</t>
    </rPh>
    <rPh sb="3" eb="5">
      <t>ケンチク</t>
    </rPh>
    <rPh sb="5" eb="7">
      <t>コウジ</t>
    </rPh>
    <rPh sb="7" eb="9">
      <t>シヨウ</t>
    </rPh>
    <phoneticPr fontId="4"/>
  </si>
  <si>
    <t>高度処理型</t>
  </si>
  <si>
    <t>見積仕様書記載仕様</t>
    <rPh sb="0" eb="2">
      <t>ミツモリ</t>
    </rPh>
    <rPh sb="2" eb="5">
      <t>シヨウショ</t>
    </rPh>
    <rPh sb="5" eb="7">
      <t>キサイ</t>
    </rPh>
    <rPh sb="7" eb="9">
      <t>シヨウ</t>
    </rPh>
    <phoneticPr fontId="4"/>
  </si>
  <si>
    <t>提案内容
（行の挿入は行わないこと）</t>
    <rPh sb="0" eb="2">
      <t>テイアン</t>
    </rPh>
    <rPh sb="2" eb="4">
      <t>ナイヨウ</t>
    </rPh>
    <phoneticPr fontId="3"/>
  </si>
  <si>
    <t>第２章 本施設の設計・施工に係る業務</t>
    <phoneticPr fontId="4"/>
  </si>
  <si>
    <t>第１節 機械設備工事仕様（焼却施設）</t>
    <rPh sb="0" eb="1">
      <t>ダイ</t>
    </rPh>
    <rPh sb="2" eb="3">
      <t>セツ</t>
    </rPh>
    <rPh sb="4" eb="6">
      <t>キカイ</t>
    </rPh>
    <rPh sb="6" eb="8">
      <t>セツビ</t>
    </rPh>
    <rPh sb="8" eb="10">
      <t>コウジ</t>
    </rPh>
    <rPh sb="10" eb="12">
      <t>シヨウ</t>
    </rPh>
    <rPh sb="13" eb="15">
      <t>ショウキャク</t>
    </rPh>
    <rPh sb="15" eb="17">
      <t>シセツ</t>
    </rPh>
    <phoneticPr fontId="4"/>
  </si>
  <si>
    <t>第１項 各設備共通仕様</t>
    <phoneticPr fontId="4"/>
  </si>
  <si>
    <t>グレーチング主体、必要に応じてチェッカープレートを使用</t>
    <phoneticPr fontId="4"/>
  </si>
  <si>
    <t>鋼管溶接構造（φ＝〔25〕mm以上）</t>
    <rPh sb="0" eb="2">
      <t>コウカン</t>
    </rPh>
    <rPh sb="2" eb="4">
      <t>ヨウセツ</t>
    </rPh>
    <rPh sb="4" eb="6">
      <t>コウゾウ</t>
    </rPh>
    <rPh sb="15" eb="17">
      <t>イジョウ</t>
    </rPh>
    <phoneticPr fontId="4"/>
  </si>
  <si>
    <t>炉本体、集じん器等の機器類</t>
    <phoneticPr fontId="3"/>
  </si>
  <si>
    <t>－</t>
    <phoneticPr fontId="3"/>
  </si>
  <si>
    <t>第２項 受入供給設備</t>
    <phoneticPr fontId="4"/>
  </si>
  <si>
    <t>ロードセル式（4点支持）</t>
    <phoneticPr fontId="3"/>
  </si>
  <si>
    <t>1基（搬出入兼用）</t>
    <phoneticPr fontId="4"/>
  </si>
  <si>
    <t>搬入、搬出車両の最大積載量を考慮し設定</t>
    <phoneticPr fontId="3"/>
  </si>
  <si>
    <t>幅〔　　〕m×長さ〔　　〕m</t>
    <phoneticPr fontId="4"/>
  </si>
  <si>
    <t>〔　　〕V</t>
    <phoneticPr fontId="4"/>
  </si>
  <si>
    <t>有効幅員〔　　〕m×長さ〔　　〕m</t>
    <rPh sb="0" eb="2">
      <t>ユウコウ</t>
    </rPh>
    <rPh sb="2" eb="4">
      <t>フクイン</t>
    </rPh>
    <rPh sb="10" eb="11">
      <t>ナガ</t>
    </rPh>
    <phoneticPr fontId="4"/>
  </si>
  <si>
    <t>〔　　〕</t>
    <phoneticPr fontId="4"/>
  </si>
  <si>
    <t>有効幅員：4ｔパッカー車が無理なくごみの投入が可能な幅12m以上を提案すること。
なお、有効幅員とは投入扉に垂直な方向に柱等の障害のない直方体の空間とする。</t>
    <phoneticPr fontId="3"/>
  </si>
  <si>
    <t>スライド式（両引戸）</t>
    <phoneticPr fontId="4"/>
  </si>
  <si>
    <t>〔2〕基（出入口各1基）</t>
    <phoneticPr fontId="4"/>
  </si>
  <si>
    <t>（1基につき）</t>
    <phoneticPr fontId="3"/>
  </si>
  <si>
    <t>幅〔　　〕m×高さ〔　　〕m以上</t>
    <rPh sb="0" eb="1">
      <t>ハバ</t>
    </rPh>
    <rPh sb="7" eb="8">
      <t>タカ</t>
    </rPh>
    <rPh sb="14" eb="16">
      <t>イジョウ</t>
    </rPh>
    <phoneticPr fontId="4"/>
  </si>
  <si>
    <t>アルミ又はSUS</t>
    <rPh sb="3" eb="4">
      <t>マタ</t>
    </rPh>
    <phoneticPr fontId="4"/>
  </si>
  <si>
    <t>電動</t>
    <phoneticPr fontId="4"/>
  </si>
  <si>
    <t>自動・現場手動</t>
    <phoneticPr fontId="3"/>
  </si>
  <si>
    <t>〔光電管式又はループコイル式、超音波式による2重感知式〕</t>
    <rPh sb="1" eb="4">
      <t>コウデンカン</t>
    </rPh>
    <rPh sb="4" eb="5">
      <t>シキ</t>
    </rPh>
    <rPh sb="5" eb="6">
      <t>マタ</t>
    </rPh>
    <rPh sb="13" eb="14">
      <t>シキ</t>
    </rPh>
    <rPh sb="15" eb="18">
      <t>チョウオンパ</t>
    </rPh>
    <rPh sb="18" eb="19">
      <t>シキ</t>
    </rPh>
    <rPh sb="23" eb="24">
      <t>ジュウ</t>
    </rPh>
    <rPh sb="24" eb="26">
      <t>カンチ</t>
    </rPh>
    <rPh sb="26" eb="27">
      <t>シキ</t>
    </rPh>
    <phoneticPr fontId="4"/>
  </si>
  <si>
    <t>〔ヤード方式〕</t>
    <rPh sb="4" eb="6">
      <t>ホウシキ</t>
    </rPh>
    <phoneticPr fontId="4"/>
  </si>
  <si>
    <t>〔1〕式</t>
    <rPh sb="3" eb="4">
      <t>シキ</t>
    </rPh>
    <phoneticPr fontId="4"/>
  </si>
  <si>
    <t>構　造</t>
    <phoneticPr fontId="4"/>
  </si>
  <si>
    <t>対象物</t>
    <rPh sb="0" eb="1">
      <t>タイ</t>
    </rPh>
    <rPh sb="1" eb="2">
      <t>ゾウ</t>
    </rPh>
    <rPh sb="2" eb="3">
      <t>モノ</t>
    </rPh>
    <phoneticPr fontId="4"/>
  </si>
  <si>
    <t>密閉式のプラスチック製及び紙製の容器（400mm×400mm×500mm）</t>
    <rPh sb="0" eb="2">
      <t>ミッペイ</t>
    </rPh>
    <rPh sb="2" eb="3">
      <t>シキ</t>
    </rPh>
    <rPh sb="10" eb="11">
      <t>セイ</t>
    </rPh>
    <rPh sb="11" eb="12">
      <t>オヨ</t>
    </rPh>
    <rPh sb="13" eb="14">
      <t>カミ</t>
    </rPh>
    <rPh sb="14" eb="15">
      <t>セイ</t>
    </rPh>
    <rPh sb="16" eb="18">
      <t>ヨウキ</t>
    </rPh>
    <phoneticPr fontId="4"/>
  </si>
  <si>
    <t>貯留容量</t>
    <phoneticPr fontId="4"/>
  </si>
  <si>
    <t>寸法</t>
    <rPh sb="0" eb="1">
      <t>スン</t>
    </rPh>
    <rPh sb="1" eb="2">
      <t>ホウ</t>
    </rPh>
    <phoneticPr fontId="4"/>
  </si>
  <si>
    <t>必要な機器〔　　〕</t>
    <rPh sb="0" eb="2">
      <t>ヒツヨウ</t>
    </rPh>
    <rPh sb="3" eb="5">
      <t>キキ</t>
    </rPh>
    <phoneticPr fontId="4"/>
  </si>
  <si>
    <t>〔ヤード方式〕</t>
    <phoneticPr fontId="4"/>
  </si>
  <si>
    <t>〔1〕式</t>
    <phoneticPr fontId="4"/>
  </si>
  <si>
    <t>構　造</t>
    <phoneticPr fontId="4"/>
  </si>
  <si>
    <t>対象物</t>
    <phoneticPr fontId="3"/>
  </si>
  <si>
    <t>フレコンバッグ</t>
    <phoneticPr fontId="4"/>
  </si>
  <si>
    <t>貯留容量</t>
    <phoneticPr fontId="4"/>
  </si>
  <si>
    <t>寸法</t>
    <phoneticPr fontId="4"/>
  </si>
  <si>
    <t>必要な機器〔　　〕</t>
    <phoneticPr fontId="4"/>
  </si>
  <si>
    <t>〔ヤード方式〕</t>
    <phoneticPr fontId="4"/>
  </si>
  <si>
    <t>対象物</t>
    <phoneticPr fontId="3"/>
  </si>
  <si>
    <t>ダンボールA3サイズ（470mm×330mm×200mm）</t>
    <phoneticPr fontId="4"/>
  </si>
  <si>
    <t>主要項目</t>
    <phoneticPr fontId="4"/>
  </si>
  <si>
    <t>貯留容量</t>
    <phoneticPr fontId="4"/>
  </si>
  <si>
    <t>〔ヤード方式〕</t>
    <phoneticPr fontId="4"/>
  </si>
  <si>
    <t>対象物</t>
    <phoneticPr fontId="3"/>
  </si>
  <si>
    <t>ペール缶</t>
    <rPh sb="3" eb="4">
      <t>カン</t>
    </rPh>
    <phoneticPr fontId="4"/>
  </si>
  <si>
    <t>貯留容量</t>
    <phoneticPr fontId="4"/>
  </si>
  <si>
    <t>寸法</t>
    <phoneticPr fontId="4"/>
  </si>
  <si>
    <t>2基</t>
    <phoneticPr fontId="4"/>
  </si>
  <si>
    <t>〔　　〕秒以内</t>
    <rPh sb="4" eb="5">
      <t>ビョウ</t>
    </rPh>
    <rPh sb="5" eb="7">
      <t>イナイ</t>
    </rPh>
    <phoneticPr fontId="4"/>
  </si>
  <si>
    <t>幅〔　　〕m×高さ〔　　〕m（主に4ｔパッカー車対象）</t>
    <phoneticPr fontId="4"/>
  </si>
  <si>
    <t>〔　　〕mm</t>
    <phoneticPr fontId="4"/>
  </si>
  <si>
    <t>7日分</t>
    <phoneticPr fontId="4"/>
  </si>
  <si>
    <r>
      <t>〔2.4〕m</t>
    </r>
    <r>
      <rPr>
        <vertAlign val="superscript"/>
        <sz val="11"/>
        <rFont val="HGｺﾞｼｯｸM"/>
        <family val="3"/>
        <charset val="128"/>
      </rPr>
      <t>2</t>
    </r>
    <r>
      <rPr>
        <sz val="11"/>
        <rFont val="HGｺﾞｼｯｸM"/>
        <family val="3"/>
        <charset val="128"/>
      </rPr>
      <t>以上（積上げ2段まで）</t>
    </r>
    <phoneticPr fontId="4"/>
  </si>
  <si>
    <t>3日分</t>
    <phoneticPr fontId="4"/>
  </si>
  <si>
    <r>
      <t>〔2.6〕m</t>
    </r>
    <r>
      <rPr>
        <vertAlign val="superscript"/>
        <sz val="11"/>
        <rFont val="HGｺﾞｼｯｸM"/>
        <family val="3"/>
        <charset val="128"/>
      </rPr>
      <t>2</t>
    </r>
    <r>
      <rPr>
        <sz val="11"/>
        <rFont val="HGｺﾞｼｯｸM"/>
        <family val="3"/>
        <charset val="128"/>
      </rPr>
      <t>以上</t>
    </r>
    <phoneticPr fontId="4"/>
  </si>
  <si>
    <t>3日分</t>
    <phoneticPr fontId="4"/>
  </si>
  <si>
    <t>3日分</t>
    <phoneticPr fontId="4"/>
  </si>
  <si>
    <r>
      <t>〔4〕m</t>
    </r>
    <r>
      <rPr>
        <vertAlign val="superscript"/>
        <sz val="11"/>
        <rFont val="HGｺﾞｼｯｸM"/>
        <family val="3"/>
        <charset val="128"/>
      </rPr>
      <t>2</t>
    </r>
    <r>
      <rPr>
        <sz val="11"/>
        <rFont val="HGｺﾞｼｯｸM"/>
        <family val="3"/>
        <charset val="128"/>
      </rPr>
      <t>以上</t>
    </r>
    <phoneticPr fontId="4"/>
  </si>
  <si>
    <t>駆動方式</t>
    <phoneticPr fontId="3"/>
  </si>
  <si>
    <t>〔　　〕</t>
    <phoneticPr fontId="4"/>
  </si>
  <si>
    <t>操作方法</t>
    <phoneticPr fontId="3"/>
  </si>
  <si>
    <t>車両検知方式</t>
    <phoneticPr fontId="3"/>
  </si>
  <si>
    <t>〔光電管式又はループコイル式〕</t>
    <rPh sb="1" eb="4">
      <t>コウデンカン</t>
    </rPh>
    <rPh sb="4" eb="5">
      <t>シキ</t>
    </rPh>
    <rPh sb="5" eb="6">
      <t>マタ</t>
    </rPh>
    <rPh sb="13" eb="14">
      <t>シキ</t>
    </rPh>
    <phoneticPr fontId="4"/>
  </si>
  <si>
    <t>投入表示灯、転落防止装置、その他一式</t>
    <phoneticPr fontId="4"/>
  </si>
  <si>
    <t>1基</t>
    <phoneticPr fontId="4"/>
  </si>
  <si>
    <t>主要寸法</t>
    <phoneticPr fontId="4"/>
  </si>
  <si>
    <t>〔　　〕</t>
    <phoneticPr fontId="4"/>
  </si>
  <si>
    <t>SS400またはSUS304</t>
    <phoneticPr fontId="4"/>
  </si>
  <si>
    <t>厚さ</t>
    <phoneticPr fontId="3"/>
  </si>
  <si>
    <t>〔　　〕mm 以上</t>
    <phoneticPr fontId="4"/>
  </si>
  <si>
    <t>ダンピング所要時間</t>
    <rPh sb="5" eb="7">
      <t>ショヨウ</t>
    </rPh>
    <rPh sb="7" eb="9">
      <t>ジカン</t>
    </rPh>
    <phoneticPr fontId="4"/>
  </si>
  <si>
    <t>〔　　〕秒以内</t>
    <phoneticPr fontId="4"/>
  </si>
  <si>
    <t>現場手動</t>
    <phoneticPr fontId="3"/>
  </si>
  <si>
    <t>〔　　〕</t>
    <phoneticPr fontId="4"/>
  </si>
  <si>
    <t>容量</t>
    <rPh sb="0" eb="2">
      <t>ヨウリョウ</t>
    </rPh>
    <phoneticPr fontId="4"/>
  </si>
  <si>
    <t>〔　　〕日分（7日分以上）</t>
    <rPh sb="4" eb="6">
      <t>ニチブン</t>
    </rPh>
    <rPh sb="8" eb="10">
      <t>ニチブン</t>
    </rPh>
    <rPh sb="10" eb="12">
      <t>イジョウ</t>
    </rPh>
    <phoneticPr fontId="4"/>
  </si>
  <si>
    <r>
      <t>〔　　〕m</t>
    </r>
    <r>
      <rPr>
        <vertAlign val="superscript"/>
        <sz val="11"/>
        <rFont val="HGｺﾞｼｯｸM"/>
        <family val="3"/>
        <charset val="128"/>
      </rPr>
      <t>3</t>
    </r>
    <r>
      <rPr>
        <sz val="11"/>
        <rFont val="HGｺﾞｼｯｸM"/>
        <family val="3"/>
        <charset val="128"/>
      </rPr>
      <t>（658.3m</t>
    </r>
    <r>
      <rPr>
        <vertAlign val="superscript"/>
        <sz val="11"/>
        <rFont val="HGｺﾞｼｯｸM"/>
        <family val="3"/>
        <charset val="128"/>
      </rPr>
      <t>3</t>
    </r>
    <r>
      <rPr>
        <sz val="11"/>
        <rFont val="HGｺﾞｼｯｸM"/>
        <family val="3"/>
        <charset val="128"/>
      </rPr>
      <t>以上）</t>
    </r>
    <phoneticPr fontId="3"/>
  </si>
  <si>
    <t>底部</t>
    <rPh sb="0" eb="1">
      <t>ソコ</t>
    </rPh>
    <rPh sb="1" eb="2">
      <t>ブ</t>
    </rPh>
    <phoneticPr fontId="4"/>
  </si>
  <si>
    <t>散水装置、手摺、放水銃、その他必要な機器〔　　〕</t>
    <rPh sb="0" eb="2">
      <t>サンスイ</t>
    </rPh>
    <rPh sb="2" eb="4">
      <t>ソウチ</t>
    </rPh>
    <rPh sb="5" eb="7">
      <t>テスリ</t>
    </rPh>
    <rPh sb="8" eb="10">
      <t>ホウスイ</t>
    </rPh>
    <rPh sb="10" eb="11">
      <t>ジュウ</t>
    </rPh>
    <rPh sb="14" eb="15">
      <t>タ</t>
    </rPh>
    <rPh sb="15" eb="17">
      <t>ヒツヨウ</t>
    </rPh>
    <rPh sb="18" eb="20">
      <t>キキ</t>
    </rPh>
    <phoneticPr fontId="4"/>
  </si>
  <si>
    <t>〔　　〕t</t>
    <phoneticPr fontId="4"/>
  </si>
  <si>
    <t>定格荷重算出用</t>
    <phoneticPr fontId="3"/>
  </si>
  <si>
    <t>稼働率算出用</t>
    <phoneticPr fontId="3"/>
  </si>
  <si>
    <t>〔　　〕m</t>
    <phoneticPr fontId="4"/>
  </si>
  <si>
    <t>キャプタイヤケーブルカーテンハンガ方式</t>
    <phoneticPr fontId="3"/>
  </si>
  <si>
    <t>開〔　　〕秒</t>
    <rPh sb="0" eb="1">
      <t>カイ</t>
    </rPh>
    <phoneticPr fontId="4"/>
  </si>
  <si>
    <t>閉〔　　〕秒</t>
    <rPh sb="0" eb="1">
      <t>ヘイ</t>
    </rPh>
    <phoneticPr fontId="4"/>
  </si>
  <si>
    <t>〔連続〕</t>
    <rPh sb="1" eb="3">
      <t>レンゾク</t>
    </rPh>
    <phoneticPr fontId="4"/>
  </si>
  <si>
    <t>（m/s）</t>
    <phoneticPr fontId="3"/>
  </si>
  <si>
    <t>E　D</t>
    <phoneticPr fontId="4"/>
  </si>
  <si>
    <t>（%）</t>
    <phoneticPr fontId="3"/>
  </si>
  <si>
    <t>（kW）</t>
    <phoneticPr fontId="3"/>
  </si>
  <si>
    <t>〔　　〕</t>
    <phoneticPr fontId="3"/>
  </si>
  <si>
    <t>処理対象物</t>
    <phoneticPr fontId="4"/>
  </si>
  <si>
    <t>処理対象物最大寸法</t>
    <phoneticPr fontId="4"/>
  </si>
  <si>
    <t>能力</t>
    <phoneticPr fontId="4"/>
  </si>
  <si>
    <t>〔　　〕</t>
    <phoneticPr fontId="4"/>
  </si>
  <si>
    <t>現場手動</t>
    <phoneticPr fontId="4"/>
  </si>
  <si>
    <t>投入口寸法</t>
    <phoneticPr fontId="3"/>
  </si>
  <si>
    <t>主要材質</t>
    <phoneticPr fontId="4"/>
  </si>
  <si>
    <t>ケーシング</t>
    <phoneticPr fontId="3"/>
  </si>
  <si>
    <t>〔　　　　〕</t>
    <phoneticPr fontId="4"/>
  </si>
  <si>
    <t>破砕刃</t>
    <phoneticPr fontId="3"/>
  </si>
  <si>
    <t>破砕刃駆動方式</t>
    <phoneticPr fontId="4"/>
  </si>
  <si>
    <t>〔油圧式〕</t>
    <phoneticPr fontId="3"/>
  </si>
  <si>
    <t>送り装置電動機</t>
    <phoneticPr fontId="4"/>
  </si>
  <si>
    <t>〔　　〕mm以下</t>
    <phoneticPr fontId="4"/>
  </si>
  <si>
    <t>必要な機器〔　　　　〕</t>
    <phoneticPr fontId="3"/>
  </si>
  <si>
    <t>〔　　〕基</t>
    <rPh sb="4" eb="5">
      <t>キ</t>
    </rPh>
    <phoneticPr fontId="4"/>
  </si>
  <si>
    <t>（1基につき）</t>
    <phoneticPr fontId="3"/>
  </si>
  <si>
    <t>寸法</t>
    <phoneticPr fontId="3"/>
  </si>
  <si>
    <t>〔　　〕mm×長さ〔　　〕mm</t>
    <phoneticPr fontId="4"/>
  </si>
  <si>
    <t>余裕率</t>
    <phoneticPr fontId="4"/>
  </si>
  <si>
    <t>〔　　〕％以上</t>
    <rPh sb="5" eb="7">
      <t>イジョウ</t>
    </rPh>
    <phoneticPr fontId="4"/>
  </si>
  <si>
    <t>余裕率は、継続するコンベヤにも適用</t>
    <phoneticPr fontId="3"/>
  </si>
  <si>
    <t>速度</t>
    <phoneticPr fontId="3"/>
  </si>
  <si>
    <t>〔　　〕m/min</t>
    <phoneticPr fontId="4"/>
  </si>
  <si>
    <t>駆動方式</t>
    <phoneticPr fontId="4"/>
  </si>
  <si>
    <t>〔　　〕</t>
    <phoneticPr fontId="3"/>
  </si>
  <si>
    <t>電動機</t>
    <phoneticPr fontId="4"/>
  </si>
  <si>
    <t>遠隔手動、現場手動</t>
    <phoneticPr fontId="3"/>
  </si>
  <si>
    <t>主要材質</t>
    <phoneticPr fontId="4"/>
  </si>
  <si>
    <t>〔　　〕</t>
    <phoneticPr fontId="3"/>
  </si>
  <si>
    <t>過負荷保護装置、その他必要な機器〔　　〕</t>
    <phoneticPr fontId="3"/>
  </si>
  <si>
    <t>活性炭脱臭方式</t>
    <phoneticPr fontId="4"/>
  </si>
  <si>
    <t>活性炭充填量</t>
    <phoneticPr fontId="4"/>
  </si>
  <si>
    <t>〔　　〕kg</t>
    <phoneticPr fontId="4"/>
  </si>
  <si>
    <t>活性炭交換頻度</t>
    <phoneticPr fontId="3"/>
  </si>
  <si>
    <t>入口臭気濃度</t>
    <phoneticPr fontId="4"/>
  </si>
  <si>
    <t>ごみピット内臭気濃度</t>
    <rPh sb="5" eb="6">
      <t>ナイ</t>
    </rPh>
    <rPh sb="6" eb="8">
      <t>シュウキ</t>
    </rPh>
    <rPh sb="8" eb="10">
      <t>ノウド</t>
    </rPh>
    <phoneticPr fontId="4"/>
  </si>
  <si>
    <t>出口臭気濃度</t>
    <phoneticPr fontId="3"/>
  </si>
  <si>
    <t>悪臭防止法における排出口規制に適合させる</t>
    <phoneticPr fontId="4"/>
  </si>
  <si>
    <t>脱臭用送風機</t>
    <phoneticPr fontId="4"/>
  </si>
  <si>
    <t>数　量</t>
  </si>
  <si>
    <t>〔　　〕基台以上</t>
    <phoneticPr fontId="3"/>
  </si>
  <si>
    <t>容　量</t>
    <phoneticPr fontId="3"/>
  </si>
  <si>
    <t>駆動方式</t>
    <phoneticPr fontId="3"/>
  </si>
  <si>
    <t>電動機</t>
    <phoneticPr fontId="3"/>
  </si>
  <si>
    <t>操作方式</t>
    <phoneticPr fontId="3"/>
  </si>
  <si>
    <t>必要な機器〔　　〕</t>
    <phoneticPr fontId="3"/>
  </si>
  <si>
    <t>据付式高圧噴霧器又は可搬式電動高圧噴霧器</t>
    <phoneticPr fontId="4"/>
  </si>
  <si>
    <t>消臭剤用一式、防虫剤用一式(可搬式の場合は消臭剤用、防虫剤用各1式以上)</t>
    <rPh sb="0" eb="3">
      <t>ショウシュウザイ</t>
    </rPh>
    <rPh sb="3" eb="4">
      <t>ヨウ</t>
    </rPh>
    <rPh sb="4" eb="6">
      <t>イッシキ</t>
    </rPh>
    <rPh sb="7" eb="11">
      <t>ボウチュウザイヨウ</t>
    </rPh>
    <rPh sb="11" eb="13">
      <t>イッシキ</t>
    </rPh>
    <rPh sb="14" eb="16">
      <t>カハン</t>
    </rPh>
    <rPh sb="16" eb="17">
      <t>シキ</t>
    </rPh>
    <rPh sb="18" eb="20">
      <t>バアイ</t>
    </rPh>
    <rPh sb="21" eb="24">
      <t>ショウシュウザイ</t>
    </rPh>
    <rPh sb="24" eb="25">
      <t>ヨウ</t>
    </rPh>
    <rPh sb="26" eb="30">
      <t>ボウチュウザイヨウ</t>
    </rPh>
    <rPh sb="30" eb="31">
      <t>カク</t>
    </rPh>
    <rPh sb="32" eb="33">
      <t>シキ</t>
    </rPh>
    <rPh sb="33" eb="35">
      <t>イジョウ</t>
    </rPh>
    <phoneticPr fontId="4"/>
  </si>
  <si>
    <t>プラットホーム、投入扉部</t>
    <phoneticPr fontId="4"/>
  </si>
  <si>
    <t>消臭剤〔1本〕以上、防虫剤〔1本〕以上</t>
    <rPh sb="0" eb="3">
      <t>ショウシュウザイ</t>
    </rPh>
    <rPh sb="5" eb="6">
      <t>ホン</t>
    </rPh>
    <rPh sb="7" eb="9">
      <t>イジョウ</t>
    </rPh>
    <rPh sb="10" eb="13">
      <t>ボウチュウザイ</t>
    </rPh>
    <rPh sb="15" eb="16">
      <t>ホン</t>
    </rPh>
    <rPh sb="17" eb="19">
      <t>イジョウ</t>
    </rPh>
    <phoneticPr fontId="4"/>
  </si>
  <si>
    <t>可搬式：現場手動</t>
    <rPh sb="0" eb="2">
      <t>カハン</t>
    </rPh>
    <rPh sb="2" eb="3">
      <t>シキ</t>
    </rPh>
    <rPh sb="4" eb="6">
      <t>ゲンバ</t>
    </rPh>
    <rPh sb="6" eb="8">
      <t>シュドウ</t>
    </rPh>
    <phoneticPr fontId="4"/>
  </si>
  <si>
    <t>防臭剤タンク1基、防虫剤タンク1基、噴霧ポンプ各1基、バッテリー、その他必要な機器〔　　〕</t>
    <phoneticPr fontId="4"/>
  </si>
  <si>
    <t>〔　〕V×〔　〕p×〔　〕kW</t>
    <phoneticPr fontId="3"/>
  </si>
  <si>
    <t>〔　〕V×〔　〕p×〔　〕kW</t>
    <phoneticPr fontId="4"/>
  </si>
  <si>
    <t>〔　〕V×〔　〕p×〔　〕kW</t>
    <phoneticPr fontId="4"/>
  </si>
  <si>
    <t>幅〔 〕m×奥行〔　〕m×高さ〔　〕m</t>
    <phoneticPr fontId="3"/>
  </si>
  <si>
    <t>〔　〕mm×〔　〕mm×〔　〕mm</t>
    <phoneticPr fontId="4"/>
  </si>
  <si>
    <t>幅〔　〕m×奥行〔　〕m×深さ〔　〕m</t>
    <phoneticPr fontId="3"/>
  </si>
  <si>
    <t>幅〔　〕m×奥行〔　〕m×高さ〔　〕m</t>
    <phoneticPr fontId="4"/>
  </si>
  <si>
    <t>幅〔　〕m×奥行〔　〕m×高さ〔　〕m</t>
    <rPh sb="0" eb="1">
      <t>ハバ</t>
    </rPh>
    <rPh sb="6" eb="8">
      <t>オクユキ</t>
    </rPh>
    <rPh sb="13" eb="14">
      <t>タカ</t>
    </rPh>
    <phoneticPr fontId="4"/>
  </si>
  <si>
    <t>第３項 燃焼設備</t>
    <rPh sb="0" eb="1">
      <t>ダイ</t>
    </rPh>
    <rPh sb="2" eb="3">
      <t>コウ</t>
    </rPh>
    <rPh sb="4" eb="6">
      <t>ネンショウ</t>
    </rPh>
    <rPh sb="6" eb="8">
      <t>セツビ</t>
    </rPh>
    <phoneticPr fontId="4"/>
  </si>
  <si>
    <t>鋼板溶接製</t>
    <phoneticPr fontId="4"/>
  </si>
  <si>
    <t>(１基につき)</t>
    <phoneticPr fontId="3"/>
  </si>
  <si>
    <t>〔　　〕mm以上（滑り面〔　　〕mm以上）</t>
    <phoneticPr fontId="4"/>
  </si>
  <si>
    <t>開口部　幅〔　　〕m×長さ〔　　〕m</t>
    <phoneticPr fontId="3"/>
  </si>
  <si>
    <t>〔油圧式〕</t>
    <rPh sb="1" eb="3">
      <t>ユアツ</t>
    </rPh>
    <rPh sb="3" eb="4">
      <t>シキ</t>
    </rPh>
    <phoneticPr fontId="4"/>
  </si>
  <si>
    <t>ホッパゲート、ブリッジ解除装置、ホッパレベル検出装置、その他必要な機器〔　　〕</t>
    <phoneticPr fontId="4"/>
  </si>
  <si>
    <t>鋼板製往復動型</t>
    <phoneticPr fontId="4"/>
  </si>
  <si>
    <t>(1基につき)</t>
    <phoneticPr fontId="3"/>
  </si>
  <si>
    <t>幅〔　　〕m×長さ〔　　〕m</t>
    <phoneticPr fontId="3"/>
  </si>
  <si>
    <t>〔　　〕</t>
    <phoneticPr fontId="4"/>
  </si>
  <si>
    <t>〔　　〕°</t>
    <phoneticPr fontId="3"/>
  </si>
  <si>
    <t>〔　　〕</t>
    <phoneticPr fontId="4"/>
  </si>
  <si>
    <t>自動、遠隔手動、現場手動</t>
    <phoneticPr fontId="4"/>
  </si>
  <si>
    <t>自動燃焼制御（ACC）、遠隔手動、現場手動</t>
    <phoneticPr fontId="4"/>
  </si>
  <si>
    <t>ストーカ式燃焼装置</t>
    <rPh sb="4" eb="5">
      <t>シキ</t>
    </rPh>
    <rPh sb="5" eb="7">
      <t>ネンショウ</t>
    </rPh>
    <rPh sb="7" eb="9">
      <t>ソウチ</t>
    </rPh>
    <phoneticPr fontId="4"/>
  </si>
  <si>
    <t>2基（1基/炉）</t>
    <phoneticPr fontId="3"/>
  </si>
  <si>
    <t>（1基につき）</t>
    <phoneticPr fontId="3"/>
  </si>
  <si>
    <t>火格子〔　　〕</t>
    <phoneticPr fontId="4"/>
  </si>
  <si>
    <t>幅〔　　〕m×長さ〔　　〕m</t>
    <phoneticPr fontId="3"/>
  </si>
  <si>
    <r>
      <t>〔　　〕m</t>
    </r>
    <r>
      <rPr>
        <vertAlign val="superscript"/>
        <sz val="11"/>
        <rFont val="HGｺﾞｼｯｸM"/>
        <family val="3"/>
        <charset val="128"/>
      </rPr>
      <t>2</t>
    </r>
    <phoneticPr fontId="3"/>
  </si>
  <si>
    <t>〔　　〕°</t>
    <phoneticPr fontId="3"/>
  </si>
  <si>
    <t>〔油圧式〕</t>
    <phoneticPr fontId="3"/>
  </si>
  <si>
    <t>自動、遠隔手動、現場手動</t>
    <phoneticPr fontId="4"/>
  </si>
  <si>
    <t>自動（ACC）、遠隔手動、現場手動</t>
    <rPh sb="0" eb="2">
      <t>ジドウ</t>
    </rPh>
    <rPh sb="8" eb="10">
      <t>エンカク</t>
    </rPh>
    <rPh sb="10" eb="12">
      <t>シュドウ</t>
    </rPh>
    <rPh sb="13" eb="15">
      <t>ゲンバ</t>
    </rPh>
    <rPh sb="15" eb="17">
      <t>シュドウ</t>
    </rPh>
    <phoneticPr fontId="4"/>
  </si>
  <si>
    <t>〔　　〕ユニット</t>
    <phoneticPr fontId="4"/>
  </si>
  <si>
    <t>主要項目</t>
    <phoneticPr fontId="3"/>
  </si>
  <si>
    <t>（１ユニット分につき）</t>
    <phoneticPr fontId="3"/>
  </si>
  <si>
    <t>〔　　〕基以上（交互運転）</t>
    <phoneticPr fontId="4"/>
  </si>
  <si>
    <t>〔　　〕L/min</t>
    <phoneticPr fontId="3"/>
  </si>
  <si>
    <t>最高〔　　〕m、常用〔　　〕m</t>
    <phoneticPr fontId="3"/>
  </si>
  <si>
    <r>
      <t>〔　　〕m</t>
    </r>
    <r>
      <rPr>
        <vertAlign val="superscript"/>
        <sz val="11"/>
        <rFont val="HGｺﾞｼｯｸM"/>
        <family val="3"/>
        <charset val="128"/>
      </rPr>
      <t>3</t>
    </r>
    <phoneticPr fontId="3"/>
  </si>
  <si>
    <t>SS400、厚さ〔　　〕mm以上</t>
    <phoneticPr fontId="3"/>
  </si>
  <si>
    <t>〔　　〕組</t>
    <rPh sb="4" eb="5">
      <t>グミ</t>
    </rPh>
    <phoneticPr fontId="4"/>
  </si>
  <si>
    <t>主要項目</t>
    <phoneticPr fontId="3"/>
  </si>
  <si>
    <t>（１ユニット分につき）</t>
    <phoneticPr fontId="3"/>
  </si>
  <si>
    <t>〔　　〕cc/min</t>
    <phoneticPr fontId="3"/>
  </si>
  <si>
    <t>〔　　〕m</t>
    <phoneticPr fontId="3"/>
  </si>
  <si>
    <t>火格子駆動装置軸受、灰押出機軸受、その他必要箇所〔　　〕</t>
    <rPh sb="0" eb="3">
      <t>ヒゴウシ</t>
    </rPh>
    <rPh sb="3" eb="5">
      <t>クドウ</t>
    </rPh>
    <rPh sb="5" eb="7">
      <t>ソウチ</t>
    </rPh>
    <rPh sb="7" eb="9">
      <t>ジクウケ</t>
    </rPh>
    <rPh sb="10" eb="11">
      <t>ハイ</t>
    </rPh>
    <rPh sb="11" eb="13">
      <t>オシダシ</t>
    </rPh>
    <rPh sb="13" eb="14">
      <t>キ</t>
    </rPh>
    <rPh sb="14" eb="16">
      <t>ジクウケ</t>
    </rPh>
    <rPh sb="19" eb="20">
      <t>タ</t>
    </rPh>
    <rPh sb="20" eb="22">
      <t>ヒツヨウ</t>
    </rPh>
    <rPh sb="22" eb="24">
      <t>カショ</t>
    </rPh>
    <phoneticPr fontId="4"/>
  </si>
  <si>
    <t>グリス充填用具、その他必要な機器〔　　〕</t>
    <rPh sb="3" eb="5">
      <t>ジュウテン</t>
    </rPh>
    <rPh sb="5" eb="7">
      <t>ヨウグ</t>
    </rPh>
    <rPh sb="10" eb="11">
      <t>タ</t>
    </rPh>
    <rPh sb="11" eb="13">
      <t>ヒツヨウ</t>
    </rPh>
    <rPh sb="14" eb="16">
      <t>キキ</t>
    </rPh>
    <phoneticPr fontId="4"/>
  </si>
  <si>
    <t>2基（1基/炉）</t>
    <rPh sb="1" eb="2">
      <t>キ</t>
    </rPh>
    <rPh sb="4" eb="5">
      <t>キ</t>
    </rPh>
    <rPh sb="6" eb="7">
      <t>ロ</t>
    </rPh>
    <phoneticPr fontId="4"/>
  </si>
  <si>
    <t>低質ごみ(5,900 kJ/㎏)</t>
    <rPh sb="0" eb="1">
      <t>テイ</t>
    </rPh>
    <rPh sb="1" eb="2">
      <t>シツ</t>
    </rPh>
    <phoneticPr fontId="4"/>
  </si>
  <si>
    <r>
      <t>条件〔　　　〕kJ/m</t>
    </r>
    <r>
      <rPr>
        <vertAlign val="superscript"/>
        <sz val="11"/>
        <rFont val="HGｺﾞｼｯｸM"/>
        <family val="3"/>
        <charset val="128"/>
      </rPr>
      <t>3</t>
    </r>
    <r>
      <rPr>
        <sz val="11"/>
        <rFont val="HGｺﾞｼｯｸM"/>
        <family val="3"/>
        <charset val="128"/>
      </rPr>
      <t>h</t>
    </r>
    <phoneticPr fontId="4"/>
  </si>
  <si>
    <t>基準ごみ(9,400 kJ/㎏)</t>
    <rPh sb="0" eb="2">
      <t>キジュン</t>
    </rPh>
    <phoneticPr fontId="4"/>
  </si>
  <si>
    <t>高質ごみ(12,800 kJ/㎏)</t>
    <rPh sb="0" eb="2">
      <t>コウシツ</t>
    </rPh>
    <phoneticPr fontId="4"/>
  </si>
  <si>
    <t>〔4.5〕㎜以上</t>
    <phoneticPr fontId="3"/>
  </si>
  <si>
    <t>〔　　〕</t>
  </si>
  <si>
    <t>〔　　〕</t>
    <phoneticPr fontId="4"/>
  </si>
  <si>
    <t>〔　　〕mm</t>
  </si>
  <si>
    <t>〔　　〕mm</t>
    <phoneticPr fontId="4"/>
  </si>
  <si>
    <t>付属機器</t>
    <phoneticPr fontId="4"/>
  </si>
  <si>
    <t>覗窓、測定口、カメラ用監視窓、点検口、その他必要な機器〔　　〕</t>
    <phoneticPr fontId="4"/>
  </si>
  <si>
    <t>2基分</t>
    <rPh sb="1" eb="2">
      <t>キ</t>
    </rPh>
    <rPh sb="2" eb="3">
      <t>ブン</t>
    </rPh>
    <phoneticPr fontId="4"/>
  </si>
  <si>
    <t>〔　　〕mm以上</t>
    <phoneticPr fontId="3"/>
  </si>
  <si>
    <t>点検口、その他必要な機器〔　　〕</t>
    <rPh sb="0" eb="2">
      <t>テンケン</t>
    </rPh>
    <rPh sb="2" eb="3">
      <t>グチ</t>
    </rPh>
    <rPh sb="6" eb="7">
      <t>タ</t>
    </rPh>
    <rPh sb="7" eb="9">
      <t>ヒツヨウ</t>
    </rPh>
    <rPh sb="10" eb="12">
      <t>キキ</t>
    </rPh>
    <phoneticPr fontId="4"/>
  </si>
  <si>
    <t>2基分</t>
    <rPh sb="1" eb="2">
      <t>キ</t>
    </rPh>
    <phoneticPr fontId="4"/>
  </si>
  <si>
    <t>〔　　〕mm以上</t>
    <phoneticPr fontId="3"/>
  </si>
  <si>
    <t>（1基につき）</t>
    <phoneticPr fontId="3"/>
  </si>
  <si>
    <t>〔　　〕</t>
    <phoneticPr fontId="4"/>
  </si>
  <si>
    <t>〔　　〕kL</t>
    <phoneticPr fontId="3"/>
  </si>
  <si>
    <t>板　厚</t>
    <rPh sb="0" eb="1">
      <t>イタ</t>
    </rPh>
    <rPh sb="2" eb="3">
      <t>アツ</t>
    </rPh>
    <phoneticPr fontId="3"/>
  </si>
  <si>
    <t>原則、1KL未満とする</t>
    <phoneticPr fontId="3"/>
  </si>
  <si>
    <t>消防機関の指示に従う</t>
    <phoneticPr fontId="3"/>
  </si>
  <si>
    <t>〔　　〕mm以上</t>
    <phoneticPr fontId="3"/>
  </si>
  <si>
    <t>塗　装</t>
    <rPh sb="0" eb="1">
      <t>ヌリ</t>
    </rPh>
    <rPh sb="2" eb="3">
      <t>ソウ</t>
    </rPh>
    <phoneticPr fontId="3"/>
  </si>
  <si>
    <t>タールエポキシ樹脂塗装同等以上</t>
    <phoneticPr fontId="3"/>
  </si>
  <si>
    <t>その他必要な機器〔　　〕</t>
    <rPh sb="2" eb="3">
      <t>タ</t>
    </rPh>
    <rPh sb="3" eb="5">
      <t>ヒツヨウ</t>
    </rPh>
    <rPh sb="6" eb="8">
      <t>キキ</t>
    </rPh>
    <phoneticPr fontId="4"/>
  </si>
  <si>
    <t>〔　　〕L/h</t>
    <phoneticPr fontId="3"/>
  </si>
  <si>
    <t>〔　　〕m</t>
    <phoneticPr fontId="3"/>
  </si>
  <si>
    <t>〔　　〕</t>
    <phoneticPr fontId="4"/>
  </si>
  <si>
    <t>2基以上（1基/炉）</t>
    <rPh sb="1" eb="4">
      <t>キイジョウ</t>
    </rPh>
    <rPh sb="6" eb="7">
      <t>キ</t>
    </rPh>
    <rPh sb="8" eb="9">
      <t>ロ</t>
    </rPh>
    <phoneticPr fontId="4"/>
  </si>
  <si>
    <t>〔　　〕L/h</t>
    <phoneticPr fontId="3"/>
  </si>
  <si>
    <t>油量の調節、炉内温度調節及び緊急遮断</t>
    <phoneticPr fontId="3"/>
  </si>
  <si>
    <t>流量計、緊急遮断弁、火炎検出装置、その他必要な機器〔　　〕</t>
    <rPh sb="0" eb="3">
      <t>リュウリョウケイ</t>
    </rPh>
    <rPh sb="4" eb="6">
      <t>キンキュウ</t>
    </rPh>
    <rPh sb="6" eb="8">
      <t>シャダン</t>
    </rPh>
    <rPh sb="8" eb="9">
      <t>ベン</t>
    </rPh>
    <rPh sb="10" eb="12">
      <t>カエン</t>
    </rPh>
    <rPh sb="12" eb="14">
      <t>ケンシュツ</t>
    </rPh>
    <rPh sb="14" eb="16">
      <t>ソウチ</t>
    </rPh>
    <rPh sb="19" eb="20">
      <t>タ</t>
    </rPh>
    <rPh sb="20" eb="22">
      <t>ヒツヨウ</t>
    </rPh>
    <rPh sb="23" eb="25">
      <t>キキ</t>
    </rPh>
    <phoneticPr fontId="4"/>
  </si>
  <si>
    <t>〔　　〕</t>
    <phoneticPr fontId="4"/>
  </si>
  <si>
    <t>〔　　〕L/h</t>
    <phoneticPr fontId="4"/>
  </si>
  <si>
    <t>油量の調節、炉内温度調節及び緊急遮断</t>
    <phoneticPr fontId="3"/>
  </si>
  <si>
    <t>流量計、緊急遮断弁、火炎検出装置、その他必要な機器〔　　〕</t>
    <phoneticPr fontId="4"/>
  </si>
  <si>
    <t>油量の調節、炉内温度調節及び緊急遮断</t>
    <phoneticPr fontId="3"/>
  </si>
  <si>
    <t>流量計、緊急遮断弁、火炎検出装置、その他必要な機器〔　　〕</t>
    <phoneticPr fontId="4"/>
  </si>
  <si>
    <t>第４項 燃焼ガス冷却設備</t>
    <phoneticPr fontId="4"/>
  </si>
  <si>
    <t>2基（1基/炉）</t>
    <phoneticPr fontId="4"/>
  </si>
  <si>
    <r>
      <t>〔　　〕m</t>
    </r>
    <r>
      <rPr>
        <vertAlign val="superscript"/>
        <sz val="11"/>
        <rFont val="HGｺﾞｼｯｸM"/>
        <family val="3"/>
        <charset val="128"/>
      </rPr>
      <t>3</t>
    </r>
    <phoneticPr fontId="3"/>
  </si>
  <si>
    <t>〔　　〕秒</t>
    <rPh sb="4" eb="5">
      <t>ビョウ</t>
    </rPh>
    <phoneticPr fontId="4"/>
  </si>
  <si>
    <t>〔　　〕℃</t>
    <phoneticPr fontId="3"/>
  </si>
  <si>
    <t>〔　　〕℃</t>
    <phoneticPr fontId="3"/>
  </si>
  <si>
    <r>
      <t>〔　　　〕kJ/m</t>
    </r>
    <r>
      <rPr>
        <vertAlign val="superscript"/>
        <sz val="11"/>
        <rFont val="HGｺﾞｼｯｸM"/>
        <family val="3"/>
        <charset val="128"/>
      </rPr>
      <t>3</t>
    </r>
    <r>
      <rPr>
        <sz val="11"/>
        <rFont val="HGｺﾞｼｯｸM"/>
        <family val="3"/>
        <charset val="128"/>
      </rPr>
      <t>h</t>
    </r>
    <phoneticPr fontId="3"/>
  </si>
  <si>
    <t>ケーシング</t>
    <phoneticPr fontId="3"/>
  </si>
  <si>
    <t>耐火物</t>
    <phoneticPr fontId="3"/>
  </si>
  <si>
    <t>〔　　〕</t>
    <phoneticPr fontId="3"/>
  </si>
  <si>
    <t>径〔　　〕m×高さ〔　　〕m</t>
    <rPh sb="0" eb="1">
      <t>ケイ</t>
    </rPh>
    <rPh sb="7" eb="8">
      <t>タカ</t>
    </rPh>
    <phoneticPr fontId="4"/>
  </si>
  <si>
    <t>〔　　〕</t>
    <phoneticPr fontId="4"/>
  </si>
  <si>
    <t>〔　　〕本/炉</t>
    <phoneticPr fontId="3"/>
  </si>
  <si>
    <t>（1本につき）</t>
    <phoneticPr fontId="3"/>
  </si>
  <si>
    <r>
      <t>〔　　〕m</t>
    </r>
    <r>
      <rPr>
        <vertAlign val="superscript"/>
        <sz val="11"/>
        <rFont val="HGｺﾞｼｯｸM"/>
        <family val="3"/>
        <charset val="128"/>
      </rPr>
      <t>3</t>
    </r>
    <r>
      <rPr>
        <sz val="11"/>
        <rFont val="HGｺﾞｼｯｸM"/>
        <family val="3"/>
        <charset val="128"/>
      </rPr>
      <t>/h（1本につき最大）</t>
    </r>
    <phoneticPr fontId="4"/>
  </si>
  <si>
    <t>噴射水圧力</t>
    <phoneticPr fontId="3"/>
  </si>
  <si>
    <t>〔　　〕MPa</t>
    <phoneticPr fontId="3"/>
  </si>
  <si>
    <t>〔2〕基（交互運転）</t>
    <phoneticPr fontId="4"/>
  </si>
  <si>
    <t>（1基につき）</t>
    <phoneticPr fontId="3"/>
  </si>
  <si>
    <r>
      <t>〔　　〕m</t>
    </r>
    <r>
      <rPr>
        <vertAlign val="superscript"/>
        <sz val="11"/>
        <rFont val="HGｺﾞｼｯｸM"/>
        <family val="3"/>
        <charset val="128"/>
      </rPr>
      <t>3</t>
    </r>
    <r>
      <rPr>
        <sz val="11"/>
        <rFont val="HGｺﾞｼｯｸM"/>
        <family val="3"/>
        <charset val="128"/>
      </rPr>
      <t>/h</t>
    </r>
    <phoneticPr fontId="3"/>
  </si>
  <si>
    <t>〔　　〕MPa</t>
    <phoneticPr fontId="3"/>
  </si>
  <si>
    <t>必要な機器〔　　〕</t>
    <phoneticPr fontId="4"/>
  </si>
  <si>
    <t>〔　　〕</t>
    <phoneticPr fontId="3"/>
  </si>
  <si>
    <r>
      <t>〔　　〕min</t>
    </r>
    <r>
      <rPr>
        <vertAlign val="superscript"/>
        <sz val="11"/>
        <rFont val="HGｺﾞｼｯｸM"/>
        <family val="3"/>
        <charset val="128"/>
      </rPr>
      <t>-1</t>
    </r>
    <phoneticPr fontId="3"/>
  </si>
  <si>
    <t>〔　　〕</t>
    <phoneticPr fontId="3"/>
  </si>
  <si>
    <t>有効容量</t>
    <phoneticPr fontId="4"/>
  </si>
  <si>
    <r>
      <t>〔　　〕m</t>
    </r>
    <r>
      <rPr>
        <vertAlign val="superscript"/>
        <sz val="11"/>
        <rFont val="HGｺﾞｼｯｸM"/>
        <family val="3"/>
        <charset val="128"/>
      </rPr>
      <t>3</t>
    </r>
    <phoneticPr fontId="3"/>
  </si>
  <si>
    <t>付属機器</t>
    <phoneticPr fontId="3"/>
  </si>
  <si>
    <t>必要な機器〔　　〕</t>
    <phoneticPr fontId="3"/>
  </si>
  <si>
    <r>
      <t>〔　　　　〕m</t>
    </r>
    <r>
      <rPr>
        <vertAlign val="superscript"/>
        <sz val="11"/>
        <rFont val="HGｺﾞｼｯｸM"/>
        <family val="3"/>
        <charset val="128"/>
      </rPr>
      <t>3</t>
    </r>
    <r>
      <rPr>
        <sz val="11"/>
        <rFont val="HGｺﾞｼｯｸM"/>
        <family val="3"/>
        <charset val="128"/>
      </rPr>
      <t>/min</t>
    </r>
    <phoneticPr fontId="3"/>
  </si>
  <si>
    <t>〔　　〕m</t>
    <phoneticPr fontId="3"/>
  </si>
  <si>
    <t>第５項 排ガス処理設備</t>
    <phoneticPr fontId="4"/>
  </si>
  <si>
    <t>〔　　〕</t>
    <phoneticPr fontId="4"/>
  </si>
  <si>
    <t>〔　　〕℃</t>
    <phoneticPr fontId="4"/>
  </si>
  <si>
    <t>空気温度</t>
    <rPh sb="0" eb="2">
      <t>クウキ</t>
    </rPh>
    <rPh sb="2" eb="4">
      <t>オンド</t>
    </rPh>
    <phoneticPr fontId="4"/>
  </si>
  <si>
    <t>入口</t>
    <phoneticPr fontId="3"/>
  </si>
  <si>
    <t>出口</t>
    <phoneticPr fontId="3"/>
  </si>
  <si>
    <t>ガス温度</t>
    <rPh sb="2" eb="4">
      <t>オンド</t>
    </rPh>
    <phoneticPr fontId="4"/>
  </si>
  <si>
    <t>容量</t>
    <rPh sb="0" eb="1">
      <t>カタチ</t>
    </rPh>
    <rPh sb="1" eb="2">
      <t>リョウ</t>
    </rPh>
    <phoneticPr fontId="4"/>
  </si>
  <si>
    <r>
      <t>〔　　〕m</t>
    </r>
    <r>
      <rPr>
        <vertAlign val="superscript"/>
        <sz val="11"/>
        <rFont val="HGｺﾞｼｯｸM"/>
        <family val="3"/>
        <charset val="128"/>
      </rPr>
      <t>3</t>
    </r>
    <phoneticPr fontId="4"/>
  </si>
  <si>
    <t>〔　　〕</t>
    <phoneticPr fontId="3"/>
  </si>
  <si>
    <t>主要項目
（1基につき）</t>
    <rPh sb="0" eb="2">
      <t>シュヨウ</t>
    </rPh>
    <rPh sb="2" eb="4">
      <t>コウモク</t>
    </rPh>
    <phoneticPr fontId="4"/>
  </si>
  <si>
    <t>〔　　〕kPa
(高質ごみ時、余裕率10%以上)</t>
    <phoneticPr fontId="3"/>
  </si>
  <si>
    <r>
      <t>〔　　〕min</t>
    </r>
    <r>
      <rPr>
        <vertAlign val="superscript"/>
        <sz val="11"/>
        <rFont val="HGｺﾞｼｯｸM"/>
        <family val="3"/>
        <charset val="128"/>
      </rPr>
      <t>-1</t>
    </r>
    <phoneticPr fontId="4"/>
  </si>
  <si>
    <t>〔　　〕以上</t>
    <rPh sb="4" eb="6">
      <t>イジョウ</t>
    </rPh>
    <phoneticPr fontId="4"/>
  </si>
  <si>
    <t>2炉分（1式/炉）</t>
    <rPh sb="1" eb="2">
      <t>ロ</t>
    </rPh>
    <rPh sb="2" eb="3">
      <t>ブン</t>
    </rPh>
    <rPh sb="5" eb="6">
      <t>シキ</t>
    </rPh>
    <rPh sb="7" eb="8">
      <t>ロ</t>
    </rPh>
    <phoneticPr fontId="4"/>
  </si>
  <si>
    <r>
      <t>〔　　〕m</t>
    </r>
    <r>
      <rPr>
        <vertAlign val="superscript"/>
        <sz val="11"/>
        <rFont val="HGｺﾞｼｯｸM"/>
        <family val="3"/>
        <charset val="128"/>
      </rPr>
      <t>3</t>
    </r>
    <r>
      <rPr>
        <sz val="11"/>
        <rFont val="HGｺﾞｼｯｸM"/>
        <family val="3"/>
        <charset val="128"/>
      </rPr>
      <t>N/h</t>
    </r>
    <phoneticPr fontId="3"/>
  </si>
  <si>
    <t>主要項目（1基につき）</t>
    <rPh sb="0" eb="2">
      <t>シュヨウ</t>
    </rPh>
    <rPh sb="2" eb="4">
      <t>コウモク</t>
    </rPh>
    <phoneticPr fontId="4"/>
  </si>
  <si>
    <t>常用〔200〕℃以下</t>
    <phoneticPr fontId="4"/>
  </si>
  <si>
    <r>
      <t>〔　　〕m</t>
    </r>
    <r>
      <rPr>
        <vertAlign val="superscript"/>
        <sz val="11"/>
        <rFont val="HGｺﾞｼｯｸM"/>
        <family val="3"/>
        <charset val="128"/>
      </rPr>
      <t>2</t>
    </r>
    <phoneticPr fontId="3"/>
  </si>
  <si>
    <t>1.0m/分以下</t>
    <rPh sb="5" eb="6">
      <t>フン</t>
    </rPh>
    <rPh sb="6" eb="8">
      <t>イカ</t>
    </rPh>
    <phoneticPr fontId="4"/>
  </si>
  <si>
    <t>〔　　〕mm</t>
    <phoneticPr fontId="3"/>
  </si>
  <si>
    <t>〔　　〕</t>
    <phoneticPr fontId="4"/>
  </si>
  <si>
    <t>集じん器入口</t>
    <phoneticPr fontId="4"/>
  </si>
  <si>
    <r>
      <t>〔　　〕g/m</t>
    </r>
    <r>
      <rPr>
        <vertAlign val="superscript"/>
        <sz val="11"/>
        <rFont val="HGｺﾞｼｯｸM"/>
        <family val="3"/>
        <charset val="128"/>
      </rPr>
      <t>3</t>
    </r>
    <r>
      <rPr>
        <sz val="11"/>
        <rFont val="HGｺﾞｼｯｸM"/>
        <family val="3"/>
        <charset val="128"/>
      </rPr>
      <t>N</t>
    </r>
    <phoneticPr fontId="3"/>
  </si>
  <si>
    <t>乾きガス酸素濃度12%換算値</t>
    <phoneticPr fontId="3"/>
  </si>
  <si>
    <t>集じん器出口</t>
    <rPh sb="0" eb="1">
      <t>シュウ</t>
    </rPh>
    <rPh sb="3" eb="4">
      <t>キ</t>
    </rPh>
    <rPh sb="4" eb="6">
      <t>デグチ</t>
    </rPh>
    <phoneticPr fontId="4"/>
  </si>
  <si>
    <r>
      <t>0.05g/m</t>
    </r>
    <r>
      <rPr>
        <vertAlign val="superscript"/>
        <sz val="11"/>
        <rFont val="HGｺﾞｼｯｸM"/>
        <family val="3"/>
        <charset val="128"/>
      </rPr>
      <t>3</t>
    </r>
    <r>
      <rPr>
        <sz val="11"/>
        <rFont val="HGｺﾞｼｯｸM"/>
        <family val="3"/>
        <charset val="128"/>
      </rPr>
      <t>N以下</t>
    </r>
    <rPh sb="9" eb="11">
      <t>イカ</t>
    </rPh>
    <phoneticPr fontId="4"/>
  </si>
  <si>
    <t>〔　　〕室</t>
    <rPh sb="4" eb="5">
      <t>シツ</t>
    </rPh>
    <phoneticPr fontId="4"/>
  </si>
  <si>
    <t>操作方式</t>
    <phoneticPr fontId="3"/>
  </si>
  <si>
    <t>ろ布平均寿命</t>
    <phoneticPr fontId="3"/>
  </si>
  <si>
    <t>〔　　〕年</t>
    <rPh sb="4" eb="5">
      <t>ネン</t>
    </rPh>
    <phoneticPr fontId="4"/>
  </si>
  <si>
    <t>乾式法消石灰粉末吹込式</t>
    <phoneticPr fontId="4"/>
  </si>
  <si>
    <t>2炉分（1式/炉）</t>
    <phoneticPr fontId="4"/>
  </si>
  <si>
    <t>（1炉分につき）</t>
    <phoneticPr fontId="3"/>
  </si>
  <si>
    <r>
      <t>〔　　〕m</t>
    </r>
    <r>
      <rPr>
        <vertAlign val="superscript"/>
        <sz val="11"/>
        <rFont val="HGｺﾞｼｯｸM"/>
        <family val="3"/>
        <charset val="128"/>
      </rPr>
      <t>3</t>
    </r>
    <r>
      <rPr>
        <sz val="11"/>
        <rFont val="HGｺﾞｼｯｸM"/>
        <family val="3"/>
        <charset val="128"/>
      </rPr>
      <t>N/h</t>
    </r>
    <phoneticPr fontId="3"/>
  </si>
  <si>
    <t>入口（消石灰・活性炭吹込前）</t>
    <phoneticPr fontId="3"/>
  </si>
  <si>
    <t>入口（集じん器出口）</t>
    <phoneticPr fontId="3"/>
  </si>
  <si>
    <t>出口（煙突出口）</t>
    <phoneticPr fontId="3"/>
  </si>
  <si>
    <t>HCL濃度</t>
    <phoneticPr fontId="4"/>
  </si>
  <si>
    <t>乾きガス酸素濃度12%換算値</t>
    <phoneticPr fontId="3"/>
  </si>
  <si>
    <t>入口（消石灰・活性炭吹込前）</t>
    <rPh sb="0" eb="2">
      <t>イリグチ</t>
    </rPh>
    <rPh sb="3" eb="6">
      <t>ショウセッカイ</t>
    </rPh>
    <rPh sb="7" eb="10">
      <t>カッセイタン</t>
    </rPh>
    <rPh sb="10" eb="12">
      <t>フキコ</t>
    </rPh>
    <rPh sb="12" eb="13">
      <t>マエ</t>
    </rPh>
    <phoneticPr fontId="4"/>
  </si>
  <si>
    <t>〔　　〕ppm</t>
    <phoneticPr fontId="4"/>
  </si>
  <si>
    <t>〔　　〕ppm</t>
    <phoneticPr fontId="4"/>
  </si>
  <si>
    <t>入口（集じん器出口）</t>
    <phoneticPr fontId="4"/>
  </si>
  <si>
    <t>〔　　〕ppm以下</t>
    <phoneticPr fontId="3"/>
  </si>
  <si>
    <t>出口（煙突出口）</t>
    <rPh sb="0" eb="2">
      <t>デグチ</t>
    </rPh>
    <rPh sb="3" eb="5">
      <t>エントツ</t>
    </rPh>
    <rPh sb="5" eb="7">
      <t>デグチ</t>
    </rPh>
    <phoneticPr fontId="4"/>
  </si>
  <si>
    <t>100ppm以下</t>
    <phoneticPr fontId="3"/>
  </si>
  <si>
    <t>入口（集じん器出口）</t>
    <phoneticPr fontId="4"/>
  </si>
  <si>
    <t>80ppm以下</t>
    <rPh sb="5" eb="7">
      <t>イカ</t>
    </rPh>
    <phoneticPr fontId="4"/>
  </si>
  <si>
    <t>〔自動、遠隔手動、現場手動〕</t>
    <rPh sb="1" eb="3">
      <t>ジドウ</t>
    </rPh>
    <rPh sb="4" eb="6">
      <t>エンカク</t>
    </rPh>
    <rPh sb="6" eb="8">
      <t>シュドウ</t>
    </rPh>
    <rPh sb="9" eb="11">
      <t>ゲンバ</t>
    </rPh>
    <rPh sb="11" eb="13">
      <t>シュドウ</t>
    </rPh>
    <phoneticPr fontId="4"/>
  </si>
  <si>
    <t>消石灰貯留槽</t>
    <phoneticPr fontId="3"/>
  </si>
  <si>
    <t>サイロ式</t>
    <phoneticPr fontId="4"/>
  </si>
  <si>
    <t>〔　　〕日分</t>
    <rPh sb="4" eb="5">
      <t>ヒ</t>
    </rPh>
    <rPh sb="5" eb="6">
      <t>ブン</t>
    </rPh>
    <phoneticPr fontId="4"/>
  </si>
  <si>
    <t>基準ごみ時、7日分以上</t>
    <phoneticPr fontId="3"/>
  </si>
  <si>
    <t>集じん装置、レベル計・重量計、ブリッジ防止装置、その他必要な機器〔　　〕</t>
    <rPh sb="0" eb="1">
      <t>シュウ</t>
    </rPh>
    <rPh sb="3" eb="5">
      <t>ソウチ</t>
    </rPh>
    <rPh sb="9" eb="10">
      <t>ケイ</t>
    </rPh>
    <rPh sb="11" eb="13">
      <t>ジュウリョウ</t>
    </rPh>
    <rPh sb="13" eb="14">
      <t>ケイ</t>
    </rPh>
    <rPh sb="19" eb="21">
      <t>ボウシ</t>
    </rPh>
    <rPh sb="21" eb="23">
      <t>ソウチ</t>
    </rPh>
    <rPh sb="26" eb="27">
      <t>タ</t>
    </rPh>
    <rPh sb="27" eb="29">
      <t>ヒツヨウ</t>
    </rPh>
    <rPh sb="30" eb="32">
      <t>キキ</t>
    </rPh>
    <phoneticPr fontId="3"/>
  </si>
  <si>
    <t>消石灰供給装置</t>
    <rPh sb="0" eb="3">
      <t>ショウセッカイ</t>
    </rPh>
    <rPh sb="3" eb="5">
      <t>キョウキュウ</t>
    </rPh>
    <rPh sb="5" eb="7">
      <t>ソウチ</t>
    </rPh>
    <phoneticPr fontId="3"/>
  </si>
  <si>
    <t>消石灰輸送装置</t>
    <rPh sb="0" eb="3">
      <t>ショウセッカイ</t>
    </rPh>
    <rPh sb="3" eb="5">
      <t>ユソウ</t>
    </rPh>
    <rPh sb="5" eb="7">
      <t>ソウチ</t>
    </rPh>
    <phoneticPr fontId="3"/>
  </si>
  <si>
    <r>
      <t>〔　　〕m</t>
    </r>
    <r>
      <rPr>
        <vertAlign val="superscript"/>
        <sz val="11"/>
        <rFont val="HGｺﾞｼｯｸM"/>
        <family val="3"/>
        <charset val="128"/>
      </rPr>
      <t>3</t>
    </r>
    <r>
      <rPr>
        <sz val="11"/>
        <rFont val="HGｺﾞｼｯｸM"/>
        <family val="3"/>
        <charset val="128"/>
      </rPr>
      <t>N/h</t>
    </r>
    <phoneticPr fontId="3"/>
  </si>
  <si>
    <t>〔　　〕kPa</t>
    <phoneticPr fontId="3"/>
  </si>
  <si>
    <t>燃焼制御方式</t>
    <phoneticPr fontId="3"/>
  </si>
  <si>
    <t>NOx濃度</t>
  </si>
  <si>
    <t>出口（煙突出口）</t>
    <phoneticPr fontId="3"/>
  </si>
  <si>
    <t>無触媒脱硝装置（必要に応じて設置）</t>
    <phoneticPr fontId="3"/>
  </si>
  <si>
    <t>無触媒</t>
    <rPh sb="0" eb="1">
      <t>ナシ</t>
    </rPh>
    <rPh sb="1" eb="3">
      <t>ショクバイ</t>
    </rPh>
    <phoneticPr fontId="4"/>
  </si>
  <si>
    <t>2炉分</t>
    <rPh sb="1" eb="2">
      <t>ロ</t>
    </rPh>
    <rPh sb="2" eb="3">
      <t>ブン</t>
    </rPh>
    <phoneticPr fontId="4"/>
  </si>
  <si>
    <t>薬剤貯留装置</t>
    <phoneticPr fontId="3"/>
  </si>
  <si>
    <t>容量：7日分以上</t>
    <phoneticPr fontId="3"/>
  </si>
  <si>
    <t>主要項目</t>
    <rPh sb="0" eb="2">
      <t>シュヨウ</t>
    </rPh>
    <rPh sb="2" eb="4">
      <t>コウモク</t>
    </rPh>
    <phoneticPr fontId="3"/>
  </si>
  <si>
    <t>薬剤供給装置</t>
    <phoneticPr fontId="3"/>
  </si>
  <si>
    <t>その他必要な機器</t>
    <phoneticPr fontId="3"/>
  </si>
  <si>
    <t>〔　　〕</t>
    <phoneticPr fontId="3"/>
  </si>
  <si>
    <t>〔　　〕</t>
    <phoneticPr fontId="3"/>
  </si>
  <si>
    <t>〔　　〕</t>
    <phoneticPr fontId="3"/>
  </si>
  <si>
    <t>活性炭系薬剤吹き込み式</t>
    <rPh sb="0" eb="3">
      <t>カッセイタン</t>
    </rPh>
    <rPh sb="3" eb="4">
      <t>ケイ</t>
    </rPh>
    <rPh sb="4" eb="6">
      <t>ヤクザイ</t>
    </rPh>
    <rPh sb="6" eb="7">
      <t>フ</t>
    </rPh>
    <rPh sb="8" eb="9">
      <t>コ</t>
    </rPh>
    <rPh sb="10" eb="11">
      <t>シキ</t>
    </rPh>
    <phoneticPr fontId="4"/>
  </si>
  <si>
    <t>2炉分（一式/炉）</t>
    <phoneticPr fontId="4"/>
  </si>
  <si>
    <t>（1炉分につき）</t>
    <phoneticPr fontId="3"/>
  </si>
  <si>
    <r>
      <t>〔　　〕m</t>
    </r>
    <r>
      <rPr>
        <vertAlign val="superscript"/>
        <sz val="11"/>
        <rFont val="HGｺﾞｼｯｸM"/>
        <family val="3"/>
        <charset val="128"/>
      </rPr>
      <t>3</t>
    </r>
    <r>
      <rPr>
        <sz val="11"/>
        <rFont val="HGｺﾞｼｯｸM"/>
        <family val="3"/>
        <charset val="128"/>
      </rPr>
      <t>N/h</t>
    </r>
    <phoneticPr fontId="3"/>
  </si>
  <si>
    <t>〔　　〕℃</t>
    <phoneticPr fontId="3"/>
  </si>
  <si>
    <t>入口（集じん器出口）</t>
    <phoneticPr fontId="4"/>
  </si>
  <si>
    <t>ダイオキシン類濃度</t>
    <phoneticPr fontId="4"/>
  </si>
  <si>
    <r>
      <t>〔　　〕ng-TEQ/m</t>
    </r>
    <r>
      <rPr>
        <vertAlign val="superscript"/>
        <sz val="11"/>
        <rFont val="HGｺﾞｼｯｸM"/>
        <family val="3"/>
        <charset val="128"/>
      </rPr>
      <t>3</t>
    </r>
    <r>
      <rPr>
        <sz val="11"/>
        <rFont val="HGｺﾞｼｯｸM"/>
        <family val="3"/>
        <charset val="128"/>
      </rPr>
      <t>N</t>
    </r>
    <phoneticPr fontId="3"/>
  </si>
  <si>
    <t>入口（集じん器出口）</t>
    <phoneticPr fontId="4"/>
  </si>
  <si>
    <r>
      <t>〔　　〕ng-TEQ/m</t>
    </r>
    <r>
      <rPr>
        <vertAlign val="superscript"/>
        <sz val="11"/>
        <rFont val="HGｺﾞｼｯｸM"/>
        <family val="3"/>
        <charset val="128"/>
      </rPr>
      <t>3</t>
    </r>
    <r>
      <rPr>
        <sz val="11"/>
        <rFont val="HGｺﾞｼｯｸM"/>
        <family val="3"/>
        <charset val="128"/>
      </rPr>
      <t>N</t>
    </r>
    <phoneticPr fontId="3"/>
  </si>
  <si>
    <r>
      <t>1ng-TEQ/m</t>
    </r>
    <r>
      <rPr>
        <vertAlign val="superscript"/>
        <sz val="11"/>
        <rFont val="HGｺﾞｼｯｸM"/>
        <family val="3"/>
        <charset val="128"/>
      </rPr>
      <t>3</t>
    </r>
    <r>
      <rPr>
        <sz val="11"/>
        <rFont val="HGｺﾞｼｯｸM"/>
        <family val="3"/>
        <charset val="128"/>
      </rPr>
      <t>N以下</t>
    </r>
    <phoneticPr fontId="3"/>
  </si>
  <si>
    <t>〔　　〕%</t>
    <phoneticPr fontId="3"/>
  </si>
  <si>
    <r>
      <t>〔　　〕mg/m</t>
    </r>
    <r>
      <rPr>
        <vertAlign val="superscript"/>
        <sz val="11"/>
        <rFont val="HGｺﾞｼｯｸM"/>
        <family val="3"/>
        <charset val="128"/>
      </rPr>
      <t>3</t>
    </r>
    <r>
      <rPr>
        <sz val="11"/>
        <rFont val="HGｺﾞｼｯｸM"/>
        <family val="3"/>
        <charset val="128"/>
      </rPr>
      <t>N</t>
    </r>
    <phoneticPr fontId="3"/>
  </si>
  <si>
    <t>入口（集じん器出口）</t>
    <phoneticPr fontId="4"/>
  </si>
  <si>
    <r>
      <t>〔　　〕mg/m</t>
    </r>
    <r>
      <rPr>
        <vertAlign val="superscript"/>
        <sz val="11"/>
        <rFont val="HGｺﾞｼｯｸM"/>
        <family val="3"/>
        <charset val="128"/>
      </rPr>
      <t>3</t>
    </r>
    <r>
      <rPr>
        <sz val="11"/>
        <rFont val="HGｺﾞｼｯｸM"/>
        <family val="3"/>
        <charset val="128"/>
      </rPr>
      <t>N</t>
    </r>
    <phoneticPr fontId="3"/>
  </si>
  <si>
    <r>
      <t>0.03 mg/m</t>
    </r>
    <r>
      <rPr>
        <vertAlign val="superscript"/>
        <sz val="11"/>
        <rFont val="HGｺﾞｼｯｸM"/>
        <family val="3"/>
        <charset val="128"/>
      </rPr>
      <t>3</t>
    </r>
    <r>
      <rPr>
        <sz val="11"/>
        <rFont val="HGｺﾞｼｯｸM"/>
        <family val="3"/>
        <charset val="128"/>
      </rPr>
      <t>N以下</t>
    </r>
    <phoneticPr fontId="3"/>
  </si>
  <si>
    <t>〔　　〕（消石灰との混合可）</t>
    <phoneticPr fontId="3"/>
  </si>
  <si>
    <t>活性炭貯留槽（必要に応じて設置）</t>
    <rPh sb="0" eb="3">
      <t>カッセイタン</t>
    </rPh>
    <rPh sb="3" eb="6">
      <t>チョリュウソウ</t>
    </rPh>
    <rPh sb="7" eb="9">
      <t>ヒツヨウ</t>
    </rPh>
    <rPh sb="10" eb="11">
      <t>オウ</t>
    </rPh>
    <rPh sb="13" eb="15">
      <t>セッチ</t>
    </rPh>
    <phoneticPr fontId="3"/>
  </si>
  <si>
    <t>基準ごみ時、7日分以上</t>
    <phoneticPr fontId="3"/>
  </si>
  <si>
    <t>径〔　　〕m×高さ〔　　〕m</t>
    <phoneticPr fontId="3"/>
  </si>
  <si>
    <t>〔　　〕</t>
    <phoneticPr fontId="4"/>
  </si>
  <si>
    <t>〔　　〕～〔　　〕Kg/h</t>
    <phoneticPr fontId="3"/>
  </si>
  <si>
    <t>空気搬送式</t>
    <phoneticPr fontId="4"/>
  </si>
  <si>
    <t>〔　　〕</t>
    <phoneticPr fontId="4"/>
  </si>
  <si>
    <t>〔　　〕kPa</t>
    <phoneticPr fontId="3"/>
  </si>
  <si>
    <t>操作方式</t>
    <rPh sb="0" eb="2">
      <t>ソウサ</t>
    </rPh>
    <rPh sb="2" eb="4">
      <t>ホウシキ</t>
    </rPh>
    <phoneticPr fontId="3"/>
  </si>
  <si>
    <t>活性炭供給装置 (必要に応じて設置)</t>
    <phoneticPr fontId="3"/>
  </si>
  <si>
    <t>活性炭輸送装置 (必要に応じて設置)</t>
    <phoneticPr fontId="3"/>
  </si>
  <si>
    <t>〔ターボファン〕</t>
    <phoneticPr fontId="4"/>
  </si>
  <si>
    <t>余裕率10%以上、高質ごみ時において</t>
    <phoneticPr fontId="3"/>
  </si>
  <si>
    <t>〔　　〕kPa at 20℃</t>
    <phoneticPr fontId="3"/>
  </si>
  <si>
    <r>
      <t>〔　　〕m</t>
    </r>
    <r>
      <rPr>
        <vertAlign val="superscript"/>
        <sz val="11"/>
        <rFont val="HGｺﾞｼｯｸM"/>
        <family val="3"/>
        <charset val="128"/>
      </rPr>
      <t>3</t>
    </r>
    <r>
      <rPr>
        <sz val="11"/>
        <rFont val="HGｺﾞｼｯｸM"/>
        <family val="3"/>
        <charset val="128"/>
      </rPr>
      <t>N/h</t>
    </r>
    <phoneticPr fontId="3"/>
  </si>
  <si>
    <r>
      <t>〔　　　　〕min</t>
    </r>
    <r>
      <rPr>
        <vertAlign val="superscript"/>
        <sz val="11"/>
        <rFont val="HGｺﾞｼｯｸM"/>
        <family val="3"/>
        <charset val="128"/>
      </rPr>
      <t>-1</t>
    </r>
    <phoneticPr fontId="3"/>
  </si>
  <si>
    <t>〔　　〕</t>
    <phoneticPr fontId="4"/>
  </si>
  <si>
    <t>〔ごみピット上部又は、ホッパーステージ〕</t>
    <rPh sb="6" eb="8">
      <t>ジョウブ</t>
    </rPh>
    <rPh sb="8" eb="9">
      <t>マタ</t>
    </rPh>
    <phoneticPr fontId="4"/>
  </si>
  <si>
    <t>温度計、点検口、ドレン抜き、吸気スクリーン、その他必要な機器〔　　〕</t>
    <phoneticPr fontId="4"/>
  </si>
  <si>
    <t>2基（1基/炉）</t>
    <phoneticPr fontId="4"/>
  </si>
  <si>
    <r>
      <t>〔　　〕m</t>
    </r>
    <r>
      <rPr>
        <vertAlign val="superscript"/>
        <sz val="11"/>
        <rFont val="HGｺﾞｼｯｸM"/>
        <family val="3"/>
        <charset val="128"/>
      </rPr>
      <t>3</t>
    </r>
    <r>
      <rPr>
        <sz val="11"/>
        <rFont val="HGｺﾞｼｯｸM"/>
        <family val="3"/>
        <charset val="128"/>
      </rPr>
      <t>N/h</t>
    </r>
    <phoneticPr fontId="3"/>
  </si>
  <si>
    <r>
      <t>〔　　　　〕min</t>
    </r>
    <r>
      <rPr>
        <vertAlign val="superscript"/>
        <sz val="11"/>
        <rFont val="HGｺﾞｼｯｸM"/>
        <family val="3"/>
        <charset val="128"/>
      </rPr>
      <t>-1</t>
    </r>
    <phoneticPr fontId="3"/>
  </si>
  <si>
    <t>〔　〕V×〔　〕p×〔　〕kW</t>
    <phoneticPr fontId="4"/>
  </si>
  <si>
    <t>温度計、点検口、ドレン抜き、吸気スクリーン、その他必要な機器〔　　〕</t>
    <rPh sb="0" eb="3">
      <t>オンドケイ</t>
    </rPh>
    <rPh sb="4" eb="7">
      <t>テンケンコウ</t>
    </rPh>
    <rPh sb="11" eb="12">
      <t>ヌ</t>
    </rPh>
    <rPh sb="14" eb="16">
      <t>キュウキ</t>
    </rPh>
    <rPh sb="24" eb="25">
      <t>タ</t>
    </rPh>
    <rPh sb="25" eb="27">
      <t>ヒツヨウ</t>
    </rPh>
    <rPh sb="28" eb="30">
      <t>キキ</t>
    </rPh>
    <phoneticPr fontId="4"/>
  </si>
  <si>
    <t>〔　　〕℃</t>
    <phoneticPr fontId="4"/>
  </si>
  <si>
    <r>
      <t>〔　　　〕m</t>
    </r>
    <r>
      <rPr>
        <vertAlign val="superscript"/>
        <sz val="11"/>
        <rFont val="HGｺﾞｼｯｸM"/>
        <family val="3"/>
        <charset val="128"/>
      </rPr>
      <t>3</t>
    </r>
    <r>
      <rPr>
        <sz val="11"/>
        <rFont val="HGｺﾞｼｯｸM"/>
        <family val="3"/>
        <charset val="128"/>
      </rPr>
      <t>N/h</t>
    </r>
    <phoneticPr fontId="4"/>
  </si>
  <si>
    <t>交換熱量</t>
    <phoneticPr fontId="4"/>
  </si>
  <si>
    <t>〔　　〕kJ/h</t>
    <phoneticPr fontId="4"/>
  </si>
  <si>
    <r>
      <t>〔　　〕m</t>
    </r>
    <r>
      <rPr>
        <vertAlign val="superscript"/>
        <sz val="11"/>
        <rFont val="HGｺﾞｼｯｸM"/>
        <family val="3"/>
        <charset val="128"/>
      </rPr>
      <t>2</t>
    </r>
    <phoneticPr fontId="4"/>
  </si>
  <si>
    <t>伝熱板等</t>
    <rPh sb="0" eb="2">
      <t>デンネツ</t>
    </rPh>
    <rPh sb="2" eb="3">
      <t>イタ</t>
    </rPh>
    <phoneticPr fontId="4"/>
  </si>
  <si>
    <t>ダスト除去装置、点検口、その他必要な機器〔　　　　〕</t>
    <rPh sb="3" eb="5">
      <t>ジョキョ</t>
    </rPh>
    <rPh sb="5" eb="7">
      <t>ソウチ</t>
    </rPh>
    <rPh sb="8" eb="11">
      <t>テンケンコウ</t>
    </rPh>
    <rPh sb="14" eb="15">
      <t>タ</t>
    </rPh>
    <rPh sb="15" eb="17">
      <t>ヒツヨウ</t>
    </rPh>
    <rPh sb="18" eb="20">
      <t>キキ</t>
    </rPh>
    <phoneticPr fontId="4"/>
  </si>
  <si>
    <t>付属機器</t>
    <phoneticPr fontId="3"/>
  </si>
  <si>
    <t>SS400、厚さ〔3.2〕mm以上</t>
    <phoneticPr fontId="4"/>
  </si>
  <si>
    <t>点検口、ダンパ、その他必要な機器〔　　〕</t>
    <phoneticPr fontId="3"/>
  </si>
  <si>
    <t>2基（1式/炉）</t>
    <phoneticPr fontId="4"/>
  </si>
  <si>
    <t>高質ごみ時において、余裕率10%以上</t>
    <phoneticPr fontId="3"/>
  </si>
  <si>
    <t>〔　　〕kPa（常用温度において）</t>
    <phoneticPr fontId="3"/>
  </si>
  <si>
    <t xml:space="preserve">〔　　〕℃ </t>
    <phoneticPr fontId="3"/>
  </si>
  <si>
    <r>
      <t>〔　　〕min</t>
    </r>
    <r>
      <rPr>
        <vertAlign val="superscript"/>
        <sz val="11"/>
        <rFont val="HGｺﾞｼｯｸM"/>
        <family val="3"/>
        <charset val="128"/>
      </rPr>
      <t>-1</t>
    </r>
    <phoneticPr fontId="3"/>
  </si>
  <si>
    <t>〔　　〕以上</t>
    <phoneticPr fontId="4"/>
  </si>
  <si>
    <t>温度計、点検口、ドレン抜き、その他必要な機器〔　　〕</t>
    <rPh sb="0" eb="3">
      <t>オンドケイ</t>
    </rPh>
    <rPh sb="4" eb="7">
      <t>テンケンコウ</t>
    </rPh>
    <rPh sb="11" eb="12">
      <t>ヌ</t>
    </rPh>
    <rPh sb="16" eb="17">
      <t>タ</t>
    </rPh>
    <rPh sb="17" eb="19">
      <t>ヒツヨウ</t>
    </rPh>
    <rPh sb="20" eb="22">
      <t>キキ</t>
    </rPh>
    <phoneticPr fontId="4"/>
  </si>
  <si>
    <t>2炉分（1式/炉）</t>
    <phoneticPr fontId="3"/>
  </si>
  <si>
    <t>主要項目</t>
    <phoneticPr fontId="4"/>
  </si>
  <si>
    <t>材　質</t>
    <phoneticPr fontId="4"/>
  </si>
  <si>
    <t>SS400以上、厚さ〔6〕mm以上</t>
    <rPh sb="5" eb="7">
      <t>イジョウ</t>
    </rPh>
    <phoneticPr fontId="4"/>
  </si>
  <si>
    <t>点検口、ダンパ、その他必要な機器〔　　　　〕</t>
    <phoneticPr fontId="4"/>
  </si>
  <si>
    <t>1炉1煙突方式
外筒　鉄筋コンクリート
内筒　鋼板製（独立型）</t>
    <phoneticPr fontId="3"/>
  </si>
  <si>
    <t>1基</t>
    <phoneticPr fontId="3"/>
  </si>
  <si>
    <t>2基（内筒）、1基（外筒）</t>
    <phoneticPr fontId="4"/>
  </si>
  <si>
    <t>（1基につき）</t>
    <phoneticPr fontId="3"/>
  </si>
  <si>
    <t>30m以下</t>
    <phoneticPr fontId="4"/>
  </si>
  <si>
    <t>筒身</t>
    <phoneticPr fontId="4"/>
  </si>
  <si>
    <t>〔　　〕、厚さ〔　　〕mm</t>
    <rPh sb="5" eb="6">
      <t>アツ</t>
    </rPh>
    <phoneticPr fontId="4"/>
  </si>
  <si>
    <t>頂部口径</t>
    <rPh sb="0" eb="2">
      <t>チョウブ</t>
    </rPh>
    <rPh sb="2" eb="4">
      <t>コウケイ</t>
    </rPh>
    <phoneticPr fontId="4"/>
  </si>
  <si>
    <t>測定孔、踊場、歩廊、階段、避雷針、航空障害灯、その他必要な機器〔　　〕</t>
    <rPh sb="0" eb="2">
      <t>ソクテイ</t>
    </rPh>
    <rPh sb="2" eb="3">
      <t>アナ</t>
    </rPh>
    <rPh sb="4" eb="6">
      <t>オドリバ</t>
    </rPh>
    <rPh sb="7" eb="9">
      <t>ホロウ</t>
    </rPh>
    <rPh sb="10" eb="12">
      <t>カイダン</t>
    </rPh>
    <rPh sb="13" eb="16">
      <t>ヒライシン</t>
    </rPh>
    <rPh sb="17" eb="19">
      <t>コウクウ</t>
    </rPh>
    <rPh sb="19" eb="21">
      <t>ショウガイ</t>
    </rPh>
    <rPh sb="21" eb="22">
      <t>トウ</t>
    </rPh>
    <rPh sb="25" eb="26">
      <t>タ</t>
    </rPh>
    <rPh sb="26" eb="28">
      <t>ヒツヨウ</t>
    </rPh>
    <rPh sb="29" eb="31">
      <t>キキ</t>
    </rPh>
    <phoneticPr fontId="4"/>
  </si>
  <si>
    <t>〔湿式排出装置又は半湿式排出装置〕</t>
    <phoneticPr fontId="4"/>
  </si>
  <si>
    <t>2基（1基/炉）</t>
    <phoneticPr fontId="4"/>
  </si>
  <si>
    <t>主要項目</t>
    <phoneticPr fontId="4"/>
  </si>
  <si>
    <t>焼却主灰</t>
    <rPh sb="0" eb="2">
      <t>ショウキャク</t>
    </rPh>
    <rPh sb="2" eb="3">
      <t>シュ</t>
    </rPh>
    <rPh sb="3" eb="4">
      <t>ハイ</t>
    </rPh>
    <phoneticPr fontId="4"/>
  </si>
  <si>
    <t>〔SS400相当品以上〕</t>
    <rPh sb="6" eb="9">
      <t>ソウトウヒン</t>
    </rPh>
    <rPh sb="9" eb="11">
      <t>イジョウ</t>
    </rPh>
    <phoneticPr fontId="4"/>
  </si>
  <si>
    <t>〔　　〕m</t>
    <phoneticPr fontId="3"/>
  </si>
  <si>
    <t>〔　　〕m/s</t>
    <phoneticPr fontId="3"/>
  </si>
  <si>
    <t>〔　　〕℃</t>
    <phoneticPr fontId="3"/>
  </si>
  <si>
    <t>〔　　〕</t>
    <phoneticPr fontId="4"/>
  </si>
  <si>
    <t>〔　　〕t/h</t>
    <phoneticPr fontId="3"/>
  </si>
  <si>
    <r>
      <t>〔　　〕t/m</t>
    </r>
    <r>
      <rPr>
        <vertAlign val="superscript"/>
        <sz val="11"/>
        <rFont val="HGｺﾞｼｯｸM"/>
        <family val="3"/>
        <charset val="128"/>
      </rPr>
      <t>3</t>
    </r>
    <phoneticPr fontId="3"/>
  </si>
  <si>
    <t>〔　　〕%以下</t>
    <phoneticPr fontId="3"/>
  </si>
  <si>
    <t>（ケーシング厚〔　　〕mm以上）</t>
    <phoneticPr fontId="3"/>
  </si>
  <si>
    <t>トラフ幅〔　　〕mm×長さ〔　　〕mm</t>
    <phoneticPr fontId="4"/>
  </si>
  <si>
    <t>〔電動式〕</t>
    <phoneticPr fontId="4"/>
  </si>
  <si>
    <t>〔　〕V×〔　〕p×〔　〕kW</t>
    <phoneticPr fontId="4"/>
  </si>
  <si>
    <t>2基（1基/炉）</t>
    <phoneticPr fontId="4"/>
  </si>
  <si>
    <t>（1基につき）</t>
    <phoneticPr fontId="3"/>
  </si>
  <si>
    <t>〔　　〕t/h</t>
    <phoneticPr fontId="3"/>
  </si>
  <si>
    <t>〔　　〕mm×長さ〔　　〕mm</t>
    <phoneticPr fontId="3"/>
  </si>
  <si>
    <t>〔　　〕%以上(余裕率は以下のコンベヤにも適用)</t>
    <phoneticPr fontId="4"/>
  </si>
  <si>
    <t>（ケーシング厚〔　　〕mm以上）</t>
    <phoneticPr fontId="3"/>
  </si>
  <si>
    <t>〔電動式〕</t>
    <rPh sb="1" eb="4">
      <t>デンドウシキ</t>
    </rPh>
    <phoneticPr fontId="4"/>
  </si>
  <si>
    <t>〔　　〕</t>
    <phoneticPr fontId="4"/>
  </si>
  <si>
    <t>〔　　〕</t>
    <phoneticPr fontId="4"/>
  </si>
  <si>
    <t>〔　　〕</t>
    <phoneticPr fontId="3"/>
  </si>
  <si>
    <t>2系列（1系列/炉）</t>
    <phoneticPr fontId="4"/>
  </si>
  <si>
    <t>〔　　〕m×〔　　〕m</t>
    <phoneticPr fontId="3"/>
  </si>
  <si>
    <t>（ケーシング厚〔　　〕mm）</t>
    <phoneticPr fontId="3"/>
  </si>
  <si>
    <t>〔　　〕</t>
    <phoneticPr fontId="3"/>
  </si>
  <si>
    <t>〔　〕V×〔　〕p×〔　〕kW</t>
    <phoneticPr fontId="4"/>
  </si>
  <si>
    <t>〔　　〕</t>
    <phoneticPr fontId="3"/>
  </si>
  <si>
    <t>過負荷安全装置、安全装置、その他必要な機器〔　　〕</t>
    <rPh sb="0" eb="3">
      <t>カフカ</t>
    </rPh>
    <rPh sb="3" eb="5">
      <t>アンゼン</t>
    </rPh>
    <rPh sb="5" eb="7">
      <t>ソウチ</t>
    </rPh>
    <rPh sb="8" eb="10">
      <t>アンゼン</t>
    </rPh>
    <rPh sb="10" eb="12">
      <t>ソウチ</t>
    </rPh>
    <rPh sb="15" eb="16">
      <t>タ</t>
    </rPh>
    <rPh sb="16" eb="18">
      <t>ヒツヨウ</t>
    </rPh>
    <rPh sb="19" eb="21">
      <t>キキ</t>
    </rPh>
    <phoneticPr fontId="4"/>
  </si>
  <si>
    <t>主要項目</t>
    <phoneticPr fontId="4"/>
  </si>
  <si>
    <t>処理能力</t>
    <rPh sb="0" eb="2">
      <t>ショリ</t>
    </rPh>
    <rPh sb="2" eb="4">
      <t>ノウリョク</t>
    </rPh>
    <phoneticPr fontId="4"/>
  </si>
  <si>
    <t>〔　　〕t/h</t>
    <phoneticPr fontId="4"/>
  </si>
  <si>
    <t>ふるい後寸法</t>
    <phoneticPr fontId="4"/>
  </si>
  <si>
    <t>幅又は径〔　〕m×長さ〔　〕m</t>
    <rPh sb="0" eb="1">
      <t>ハバ</t>
    </rPh>
    <rPh sb="1" eb="2">
      <t>マタ</t>
    </rPh>
    <rPh sb="3" eb="4">
      <t>ケイ</t>
    </rPh>
    <rPh sb="9" eb="10">
      <t>ナガ</t>
    </rPh>
    <phoneticPr fontId="4"/>
  </si>
  <si>
    <t>主要材質</t>
    <phoneticPr fontId="3"/>
  </si>
  <si>
    <t>電 動 機</t>
    <phoneticPr fontId="4"/>
  </si>
  <si>
    <t>〔　〕V×〔　〕p×〔　〕kW</t>
    <phoneticPr fontId="4"/>
  </si>
  <si>
    <t>〔鋼板製バンカ形式〕</t>
    <phoneticPr fontId="4"/>
  </si>
  <si>
    <t>（1基につき）</t>
    <phoneticPr fontId="3"/>
  </si>
  <si>
    <r>
      <t>〔　　〕m</t>
    </r>
    <r>
      <rPr>
        <vertAlign val="superscript"/>
        <sz val="11"/>
        <rFont val="HGｺﾞｼｯｸM"/>
        <family val="3"/>
        <charset val="128"/>
      </rPr>
      <t>3</t>
    </r>
    <phoneticPr fontId="4"/>
  </si>
  <si>
    <t>（計画最大排出量の〔　　〕日分以上）</t>
    <rPh sb="1" eb="3">
      <t>ケイカク</t>
    </rPh>
    <rPh sb="3" eb="5">
      <t>サイダイ</t>
    </rPh>
    <rPh sb="5" eb="7">
      <t>ハイシュツ</t>
    </rPh>
    <rPh sb="7" eb="8">
      <t>リョウ</t>
    </rPh>
    <rPh sb="13" eb="17">
      <t>ニチブンイジョウ</t>
    </rPh>
    <phoneticPr fontId="4"/>
  </si>
  <si>
    <t>幅〔　〕m×奥行〔　〕m×深さ〔　〕m</t>
    <rPh sb="0" eb="1">
      <t>ハバ</t>
    </rPh>
    <rPh sb="6" eb="8">
      <t>オクユキ</t>
    </rPh>
    <rPh sb="13" eb="14">
      <t>フカ</t>
    </rPh>
    <phoneticPr fontId="4"/>
  </si>
  <si>
    <t>主要材質</t>
    <phoneticPr fontId="3"/>
  </si>
  <si>
    <t>SS400</t>
    <phoneticPr fontId="3"/>
  </si>
  <si>
    <t>操作方式</t>
    <phoneticPr fontId="3"/>
  </si>
  <si>
    <t>〔　　〕</t>
    <phoneticPr fontId="3"/>
  </si>
  <si>
    <t>ゲート駆動方式</t>
    <phoneticPr fontId="3"/>
  </si>
  <si>
    <t>〔　〕V×〔　〕p×〔　〕kW×〔　〕台</t>
    <phoneticPr fontId="4"/>
  </si>
  <si>
    <t>ホルダ（フレコンバッグ設置用）</t>
    <phoneticPr fontId="3"/>
  </si>
  <si>
    <t>ホルダにフレコンバッグを装着し、焼却主灰を充填
見積設計図書において提案の詳細を説明のこと</t>
    <phoneticPr fontId="3"/>
  </si>
  <si>
    <t>容　量</t>
    <rPh sb="0" eb="1">
      <t>カタチ</t>
    </rPh>
    <rPh sb="2" eb="3">
      <t>リョウ</t>
    </rPh>
    <phoneticPr fontId="3"/>
  </si>
  <si>
    <r>
      <t>〔　　〕m</t>
    </r>
    <r>
      <rPr>
        <vertAlign val="superscript"/>
        <sz val="11"/>
        <rFont val="HGｺﾞｼｯｸM"/>
        <family val="3"/>
        <charset val="128"/>
      </rPr>
      <t>3</t>
    </r>
    <phoneticPr fontId="3"/>
  </si>
  <si>
    <t>（高質ごみ時〔　〕日分以上）</t>
    <phoneticPr fontId="3"/>
  </si>
  <si>
    <t>灰切出し方法</t>
    <rPh sb="0" eb="1">
      <t>ハイ</t>
    </rPh>
    <rPh sb="1" eb="3">
      <t>キリダ</t>
    </rPh>
    <rPh sb="4" eb="6">
      <t>ホウホウ</t>
    </rPh>
    <phoneticPr fontId="3"/>
  </si>
  <si>
    <t>灰切出し高さ</t>
    <rPh sb="0" eb="1">
      <t>ハイ</t>
    </rPh>
    <rPh sb="1" eb="3">
      <t>キリダ</t>
    </rPh>
    <rPh sb="4" eb="5">
      <t>タカ</t>
    </rPh>
    <phoneticPr fontId="3"/>
  </si>
  <si>
    <t>〔現場手動〕</t>
    <phoneticPr fontId="3"/>
  </si>
  <si>
    <t>駆動方式</t>
    <rPh sb="0" eb="2">
      <t>クドウ</t>
    </rPh>
    <rPh sb="2" eb="4">
      <t>ホウシキ</t>
    </rPh>
    <phoneticPr fontId="3"/>
  </si>
  <si>
    <t>電 動 機</t>
    <rPh sb="0" eb="1">
      <t>デン</t>
    </rPh>
    <rPh sb="2" eb="3">
      <t>ドウ</t>
    </rPh>
    <rPh sb="4" eb="5">
      <t>キ</t>
    </rPh>
    <phoneticPr fontId="3"/>
  </si>
  <si>
    <t>〔　〕V×〔　〕p×〔　〕kW×〔　〕台</t>
    <phoneticPr fontId="3"/>
  </si>
  <si>
    <t>〔ヤード方式〕</t>
    <phoneticPr fontId="3"/>
  </si>
  <si>
    <t>1式</t>
    <phoneticPr fontId="3"/>
  </si>
  <si>
    <t>面　積</t>
    <phoneticPr fontId="4"/>
  </si>
  <si>
    <t>フレコンバッグ10袋以上</t>
    <phoneticPr fontId="3"/>
  </si>
  <si>
    <r>
      <t>〔　　〕m</t>
    </r>
    <r>
      <rPr>
        <vertAlign val="superscript"/>
        <sz val="11"/>
        <rFont val="HGｺﾞｼｯｸM"/>
        <family val="3"/>
        <charset val="128"/>
      </rPr>
      <t>2</t>
    </r>
    <phoneticPr fontId="3"/>
  </si>
  <si>
    <t>〔1〕基</t>
    <rPh sb="3" eb="4">
      <t>キ</t>
    </rPh>
    <phoneticPr fontId="3"/>
  </si>
  <si>
    <r>
      <t>〔　　〕m</t>
    </r>
    <r>
      <rPr>
        <vertAlign val="superscript"/>
        <sz val="11"/>
        <rFont val="HGｺﾞｼｯｸM"/>
        <family val="3"/>
        <charset val="128"/>
      </rPr>
      <t>3</t>
    </r>
    <r>
      <rPr>
        <sz val="11"/>
        <rFont val="HGｺﾞｼｯｸM"/>
        <family val="3"/>
        <charset val="128"/>
      </rPr>
      <t>/min</t>
    </r>
    <phoneticPr fontId="3"/>
  </si>
  <si>
    <t>〔　　〕m/s</t>
    <phoneticPr fontId="3"/>
  </si>
  <si>
    <t>必要な機器〔　　〕</t>
    <phoneticPr fontId="3"/>
  </si>
  <si>
    <t>必要な機器〔　　〕</t>
    <phoneticPr fontId="3"/>
  </si>
  <si>
    <t>〔　　〕</t>
    <phoneticPr fontId="4"/>
  </si>
  <si>
    <t>集合後～飛灰貯留タンク</t>
    <phoneticPr fontId="4"/>
  </si>
  <si>
    <t>〔　　〕m×〔　　〕m</t>
    <phoneticPr fontId="4"/>
  </si>
  <si>
    <t>主要項目</t>
    <phoneticPr fontId="3"/>
  </si>
  <si>
    <t>（ケーシング厚〔　　〕mm）</t>
    <phoneticPr fontId="3"/>
  </si>
  <si>
    <t>（摺動部厚〔　　〕mm）</t>
    <phoneticPr fontId="3"/>
  </si>
  <si>
    <t>〔自動、遠隔手動、現場手動〕</t>
    <phoneticPr fontId="4"/>
  </si>
  <si>
    <t>過負荷安全装置他</t>
    <rPh sb="0" eb="3">
      <t>カフカ</t>
    </rPh>
    <rPh sb="3" eb="5">
      <t>アンゼン</t>
    </rPh>
    <rPh sb="5" eb="7">
      <t>ソウチ</t>
    </rPh>
    <rPh sb="7" eb="8">
      <t>ホカ</t>
    </rPh>
    <phoneticPr fontId="4"/>
  </si>
  <si>
    <t>〔鋼板製溶接円筒型〕</t>
    <rPh sb="1" eb="3">
      <t>コウバン</t>
    </rPh>
    <rPh sb="3" eb="4">
      <t>セイ</t>
    </rPh>
    <rPh sb="4" eb="6">
      <t>ヨウセツ</t>
    </rPh>
    <rPh sb="6" eb="9">
      <t>エントウガタ</t>
    </rPh>
    <phoneticPr fontId="4"/>
  </si>
  <si>
    <t>〔1〕基以上</t>
    <rPh sb="3" eb="4">
      <t>キ</t>
    </rPh>
    <rPh sb="4" eb="6">
      <t>イジョウ</t>
    </rPh>
    <phoneticPr fontId="4"/>
  </si>
  <si>
    <t>計画最大排出量の1日分以上</t>
    <phoneticPr fontId="3"/>
  </si>
  <si>
    <r>
      <t>〔　　〕m</t>
    </r>
    <r>
      <rPr>
        <vertAlign val="superscript"/>
        <sz val="11"/>
        <rFont val="HGｺﾞｼｯｸM"/>
        <family val="3"/>
        <charset val="128"/>
      </rPr>
      <t>3</t>
    </r>
    <phoneticPr fontId="4"/>
  </si>
  <si>
    <t>〔　　〕mmφ×高さ〔　　〕mm</t>
    <phoneticPr fontId="3"/>
  </si>
  <si>
    <t>厚さ〔　　〕mm</t>
    <phoneticPr fontId="3"/>
  </si>
  <si>
    <t>主要項目等</t>
    <rPh sb="0" eb="2">
      <t>シュヨウ</t>
    </rPh>
    <rPh sb="2" eb="4">
      <t>コウモク</t>
    </rPh>
    <rPh sb="4" eb="5">
      <t>ナド</t>
    </rPh>
    <phoneticPr fontId="4"/>
  </si>
  <si>
    <t>〔　　〕</t>
    <phoneticPr fontId="3"/>
  </si>
  <si>
    <t>〔1〕基</t>
    <rPh sb="3" eb="4">
      <t>キ</t>
    </rPh>
    <phoneticPr fontId="4"/>
  </si>
  <si>
    <t>（1基につき）</t>
    <phoneticPr fontId="3"/>
  </si>
  <si>
    <t>〔　　〕t/h</t>
    <phoneticPr fontId="3"/>
  </si>
  <si>
    <t>〔　〕V×〔　〕p×〔　〕kW</t>
    <phoneticPr fontId="4"/>
  </si>
  <si>
    <t>〔　　〕</t>
    <phoneticPr fontId="3"/>
  </si>
  <si>
    <t>操作方式</t>
    <phoneticPr fontId="4"/>
  </si>
  <si>
    <t>電 動 機</t>
    <rPh sb="0" eb="1">
      <t>デン</t>
    </rPh>
    <rPh sb="2" eb="3">
      <t>ドウ</t>
    </rPh>
    <rPh sb="4" eb="5">
      <t>キ</t>
    </rPh>
    <phoneticPr fontId="4"/>
  </si>
  <si>
    <t>〔　〕V×〔　〕p×〔　〕kW</t>
    <phoneticPr fontId="4"/>
  </si>
  <si>
    <t>二硫化炭素対策</t>
    <phoneticPr fontId="4"/>
  </si>
  <si>
    <t>主要項目</t>
    <phoneticPr fontId="4"/>
  </si>
  <si>
    <t>（1式につき）</t>
    <phoneticPr fontId="3"/>
  </si>
  <si>
    <t>〔キレート剤〕</t>
    <phoneticPr fontId="4"/>
  </si>
  <si>
    <t>〔　　〕%</t>
    <phoneticPr fontId="3"/>
  </si>
  <si>
    <t>[防液堤]</t>
    <phoneticPr fontId="4"/>
  </si>
  <si>
    <t>〔　　〕</t>
    <phoneticPr fontId="4"/>
  </si>
  <si>
    <t>〔　　〕</t>
    <phoneticPr fontId="4"/>
  </si>
  <si>
    <t>薬剤タンク移送ポンプ</t>
    <rPh sb="0" eb="2">
      <t>ヤクザイ</t>
    </rPh>
    <rPh sb="5" eb="7">
      <t>イソウ</t>
    </rPh>
    <phoneticPr fontId="4"/>
  </si>
  <si>
    <t>〔　　〕t/h</t>
    <phoneticPr fontId="4"/>
  </si>
  <si>
    <t>〔　　〕min</t>
    <phoneticPr fontId="4"/>
  </si>
  <si>
    <t>（ケーシング厚〔　　〕mm）</t>
    <phoneticPr fontId="3"/>
  </si>
  <si>
    <t>主要項目</t>
    <rPh sb="2" eb="4">
      <t>コウモク</t>
    </rPh>
    <phoneticPr fontId="4"/>
  </si>
  <si>
    <t>〔　　〕方式</t>
    <phoneticPr fontId="3"/>
  </si>
  <si>
    <t>〔　　〕基</t>
    <phoneticPr fontId="3"/>
  </si>
  <si>
    <t>（1基につき）</t>
    <phoneticPr fontId="3"/>
  </si>
  <si>
    <r>
      <t>〔　　〕m</t>
    </r>
    <r>
      <rPr>
        <vertAlign val="superscript"/>
        <sz val="11"/>
        <rFont val="HGｺﾞｼｯｸM"/>
        <family val="3"/>
        <charset val="128"/>
      </rPr>
      <t>3</t>
    </r>
    <phoneticPr fontId="3"/>
  </si>
  <si>
    <t>幅〔　〕m×奥行〔　〕m×高さ〔　〕m</t>
    <phoneticPr fontId="3"/>
  </si>
  <si>
    <t>〔　　〕</t>
    <phoneticPr fontId="4"/>
  </si>
  <si>
    <t>ホルダにフレコンバッグを装着し、飛灰処理物を充填
見積設計図書において提案の詳細を説明のこと</t>
    <phoneticPr fontId="3"/>
  </si>
  <si>
    <r>
      <t>〔　　〕m</t>
    </r>
    <r>
      <rPr>
        <vertAlign val="superscript"/>
        <sz val="11"/>
        <rFont val="HGｺﾞｼｯｸM"/>
        <family val="3"/>
        <charset val="128"/>
      </rPr>
      <t>3</t>
    </r>
    <r>
      <rPr>
        <sz val="11"/>
        <rFont val="HGｺﾞｼｯｸM"/>
        <family val="3"/>
        <charset val="128"/>
      </rPr>
      <t>/min</t>
    </r>
    <phoneticPr fontId="3"/>
  </si>
  <si>
    <r>
      <t>〔　　〕m</t>
    </r>
    <r>
      <rPr>
        <vertAlign val="superscript"/>
        <sz val="11"/>
        <rFont val="HGｺﾞｼｯｸM"/>
        <family val="3"/>
        <charset val="128"/>
      </rPr>
      <t>3</t>
    </r>
    <r>
      <rPr>
        <sz val="11"/>
        <rFont val="HGｺﾞｼｯｸM"/>
        <family val="3"/>
        <charset val="128"/>
      </rPr>
      <t>/s</t>
    </r>
    <phoneticPr fontId="3"/>
  </si>
  <si>
    <t>上水を使用</t>
    <phoneticPr fontId="3"/>
  </si>
  <si>
    <t>生活用水</t>
    <phoneticPr fontId="3"/>
  </si>
  <si>
    <r>
      <t>〔　　〕m</t>
    </r>
    <r>
      <rPr>
        <vertAlign val="superscript"/>
        <sz val="11"/>
        <rFont val="HGｺﾞｼｯｸM"/>
        <family val="3"/>
        <charset val="128"/>
      </rPr>
      <t>3</t>
    </r>
    <r>
      <rPr>
        <sz val="11"/>
        <rFont val="HGｺﾞｼｯｸM"/>
        <family val="3"/>
        <charset val="128"/>
      </rPr>
      <t>/日</t>
    </r>
    <phoneticPr fontId="3"/>
  </si>
  <si>
    <r>
      <t>〔　　〕m</t>
    </r>
    <r>
      <rPr>
        <vertAlign val="superscript"/>
        <sz val="11"/>
        <rFont val="HGｺﾞｼｯｸM"/>
        <family val="3"/>
        <charset val="128"/>
      </rPr>
      <t>3</t>
    </r>
    <r>
      <rPr>
        <sz val="11"/>
        <rFont val="HGｺﾞｼｯｸM"/>
        <family val="3"/>
        <charset val="128"/>
      </rPr>
      <t>/日</t>
    </r>
    <phoneticPr fontId="3"/>
  </si>
  <si>
    <t>プラント用水</t>
    <phoneticPr fontId="3"/>
  </si>
  <si>
    <r>
      <t>〔　　〕m</t>
    </r>
    <r>
      <rPr>
        <vertAlign val="superscript"/>
        <sz val="11"/>
        <rFont val="HGｺﾞｼｯｸM"/>
        <family val="3"/>
        <charset val="128"/>
      </rPr>
      <t>3</t>
    </r>
    <r>
      <rPr>
        <sz val="11"/>
        <rFont val="HGｺﾞｼｯｸM"/>
        <family val="3"/>
        <charset val="128"/>
      </rPr>
      <t>/日</t>
    </r>
    <phoneticPr fontId="3"/>
  </si>
  <si>
    <r>
      <t>〔　　〕m</t>
    </r>
    <r>
      <rPr>
        <vertAlign val="superscript"/>
        <sz val="11"/>
        <rFont val="HGｺﾞｼｯｸM"/>
        <family val="3"/>
        <charset val="128"/>
      </rPr>
      <t>3</t>
    </r>
    <r>
      <rPr>
        <sz val="11"/>
        <rFont val="HGｺﾞｼｯｸM"/>
        <family val="3"/>
        <charset val="128"/>
      </rPr>
      <t>/日</t>
    </r>
    <phoneticPr fontId="3"/>
  </si>
  <si>
    <r>
      <t>〔　　〕m</t>
    </r>
    <r>
      <rPr>
        <vertAlign val="superscript"/>
        <sz val="11"/>
        <rFont val="HGｺﾞｼｯｸM"/>
        <family val="3"/>
        <charset val="128"/>
      </rPr>
      <t>3</t>
    </r>
    <r>
      <rPr>
        <sz val="11"/>
        <rFont val="HGｺﾞｼｯｸM"/>
        <family val="3"/>
        <charset val="128"/>
      </rPr>
      <t>/日</t>
    </r>
    <phoneticPr fontId="3"/>
  </si>
  <si>
    <t>有効容量</t>
    <rPh sb="0" eb="2">
      <t>ユウコウ</t>
    </rPh>
    <rPh sb="2" eb="4">
      <t>ヨウリョウ</t>
    </rPh>
    <phoneticPr fontId="3"/>
  </si>
  <si>
    <t>構造・材質</t>
    <rPh sb="0" eb="2">
      <t>コウゾウ</t>
    </rPh>
    <rPh sb="3" eb="5">
      <t>ザイシツ</t>
    </rPh>
    <phoneticPr fontId="3"/>
  </si>
  <si>
    <t>備考(付属品等)</t>
    <rPh sb="0" eb="2">
      <t>ビコウ</t>
    </rPh>
    <rPh sb="3" eb="5">
      <t>フゾク</t>
    </rPh>
    <rPh sb="5" eb="7">
      <t>ヒンナド</t>
    </rPh>
    <phoneticPr fontId="3"/>
  </si>
  <si>
    <r>
      <t>〔40〕m</t>
    </r>
    <r>
      <rPr>
        <vertAlign val="superscript"/>
        <sz val="11"/>
        <rFont val="HGｺﾞｼｯｸM"/>
        <family val="3"/>
        <charset val="128"/>
      </rPr>
      <t>3</t>
    </r>
    <r>
      <rPr>
        <sz val="11"/>
        <rFont val="HGｺﾞｼｯｸM"/>
        <family val="3"/>
        <charset val="128"/>
      </rPr>
      <t>以上</t>
    </r>
    <rPh sb="6" eb="8">
      <t>イジョウ</t>
    </rPh>
    <phoneticPr fontId="3"/>
  </si>
  <si>
    <t>〔水密性コンクリート〕</t>
    <phoneticPr fontId="3"/>
  </si>
  <si>
    <t>〔オーバーフロー管、他〕</t>
    <phoneticPr fontId="3"/>
  </si>
  <si>
    <t>〔　　〕基</t>
    <rPh sb="4" eb="5">
      <t>キ</t>
    </rPh>
    <phoneticPr fontId="3"/>
  </si>
  <si>
    <t>1日大使用量の〔　〕時間分以上</t>
    <phoneticPr fontId="3"/>
  </si>
  <si>
    <t>(必要に応じて設置)</t>
    <phoneticPr fontId="3"/>
  </si>
  <si>
    <r>
      <t>〔　　〕m</t>
    </r>
    <r>
      <rPr>
        <vertAlign val="superscript"/>
        <sz val="11"/>
        <rFont val="HGｺﾞｼｯｸM"/>
        <family val="3"/>
        <charset val="128"/>
      </rPr>
      <t>3</t>
    </r>
    <phoneticPr fontId="3"/>
  </si>
  <si>
    <t>循環水量の0.3時間分以上</t>
    <phoneticPr fontId="3"/>
  </si>
  <si>
    <r>
      <t>〔　　〕m</t>
    </r>
    <r>
      <rPr>
        <vertAlign val="superscript"/>
        <sz val="11"/>
        <rFont val="HGｺﾞｼｯｸM"/>
        <family val="3"/>
        <charset val="128"/>
      </rPr>
      <t>3</t>
    </r>
    <phoneticPr fontId="3"/>
  </si>
  <si>
    <t>消防との協議による</t>
    <phoneticPr fontId="3"/>
  </si>
  <si>
    <r>
      <t>〔　　〕m</t>
    </r>
    <r>
      <rPr>
        <vertAlign val="superscript"/>
        <sz val="11"/>
        <rFont val="HGｺﾞｼｯｸM"/>
        <family val="3"/>
        <charset val="128"/>
      </rPr>
      <t>3</t>
    </r>
    <phoneticPr fontId="3"/>
  </si>
  <si>
    <t>〔　　〕</t>
    <phoneticPr fontId="3"/>
  </si>
  <si>
    <t>〔　　〕%</t>
    <phoneticPr fontId="3"/>
  </si>
  <si>
    <t>〔　〕kW×〔　〕p×〔　〕V</t>
    <phoneticPr fontId="3"/>
  </si>
  <si>
    <t>主要材質</t>
    <rPh sb="0" eb="2">
      <t>シュヨウ</t>
    </rPh>
    <rPh sb="2" eb="4">
      <t>ザイシツ</t>
    </rPh>
    <phoneticPr fontId="3"/>
  </si>
  <si>
    <t>ｹｰｼﾝｸﾞ</t>
    <phoneticPr fontId="3"/>
  </si>
  <si>
    <t>ｲﾝﾍﾟﾗ</t>
    <phoneticPr fontId="3"/>
  </si>
  <si>
    <t>ｼｬﾌﾄ</t>
    <phoneticPr fontId="3"/>
  </si>
  <si>
    <t>余裕率
（対設計水量の時間最大使用量(%)）</t>
    <rPh sb="0" eb="2">
      <t>ヨユウ</t>
    </rPh>
    <rPh sb="2" eb="3">
      <t>リツ</t>
    </rPh>
    <phoneticPr fontId="3"/>
  </si>
  <si>
    <t>余裕率
設計水量の時間
最大使用量の20%以上</t>
    <phoneticPr fontId="3"/>
  </si>
  <si>
    <t>生活用水揚水ポンプ（自動給水の場合は給水ユニット）</t>
    <phoneticPr fontId="3"/>
  </si>
  <si>
    <t>2基(交互運転)</t>
    <rPh sb="1" eb="2">
      <t>キ</t>
    </rPh>
    <rPh sb="3" eb="5">
      <t>コウゴ</t>
    </rPh>
    <rPh sb="5" eb="7">
      <t>ウンテン</t>
    </rPh>
    <phoneticPr fontId="3"/>
  </si>
  <si>
    <t>プラント用水揚水ポンプ（自動給水の場合は給水ユニット）</t>
    <phoneticPr fontId="3"/>
  </si>
  <si>
    <t>ポンプ類の材質（ケーシング、インペラ、シャフト）は、その用途に適した、耐食・耐摩耗性、防錆性を考慮したものを選定</t>
    <phoneticPr fontId="3"/>
  </si>
  <si>
    <t>機器冷却水ポンプ(必要に応じて設置)</t>
    <phoneticPr fontId="3"/>
  </si>
  <si>
    <t>再利用水ポンプ</t>
    <phoneticPr fontId="3"/>
  </si>
  <si>
    <t>雨水供給ポンプ</t>
    <phoneticPr fontId="3"/>
  </si>
  <si>
    <t>その他必要なポンプ及びブロワ〔　 〕</t>
    <phoneticPr fontId="3"/>
  </si>
  <si>
    <r>
      <t>吐出量〔　〕m</t>
    </r>
    <r>
      <rPr>
        <vertAlign val="superscript"/>
        <sz val="11"/>
        <rFont val="HGｺﾞｼｯｸM"/>
        <family val="3"/>
        <charset val="128"/>
      </rPr>
      <t>3</t>
    </r>
    <r>
      <rPr>
        <sz val="11"/>
        <rFont val="HGｺﾞｼｯｸM"/>
        <family val="3"/>
        <charset val="128"/>
      </rPr>
      <t>/h×全揚程〔　〕m</t>
    </r>
    <phoneticPr fontId="3"/>
  </si>
  <si>
    <r>
      <t>吐出量〔　〕m</t>
    </r>
    <r>
      <rPr>
        <vertAlign val="superscript"/>
        <sz val="11"/>
        <rFont val="HGｺﾞｼｯｸM"/>
        <family val="3"/>
        <charset val="128"/>
      </rPr>
      <t>3</t>
    </r>
    <r>
      <rPr>
        <sz val="11"/>
        <rFont val="HGｺﾞｼｯｸM"/>
        <family val="3"/>
        <charset val="128"/>
      </rPr>
      <t>/h×全揚程〔　〕m</t>
    </r>
    <phoneticPr fontId="3"/>
  </si>
  <si>
    <t>消火栓ポンプ</t>
    <phoneticPr fontId="3"/>
  </si>
  <si>
    <r>
      <t>吐出量〔　〕m</t>
    </r>
    <r>
      <rPr>
        <vertAlign val="superscript"/>
        <sz val="11"/>
        <rFont val="HGｺﾞｼｯｸM"/>
        <family val="3"/>
        <charset val="128"/>
      </rPr>
      <t>3</t>
    </r>
    <r>
      <rPr>
        <sz val="11"/>
        <rFont val="HGｺﾞｼｯｸM"/>
        <family val="3"/>
        <charset val="128"/>
      </rPr>
      <t>/h×全揚程〔　〕m</t>
    </r>
    <phoneticPr fontId="3"/>
  </si>
  <si>
    <t>〔　　〕基</t>
    <phoneticPr fontId="3"/>
  </si>
  <si>
    <t>循環水量</t>
    <phoneticPr fontId="3"/>
  </si>
  <si>
    <r>
      <t>〔　　〕m</t>
    </r>
    <r>
      <rPr>
        <vertAlign val="superscript"/>
        <sz val="11"/>
        <rFont val="HGｺﾞｼｯｸM"/>
        <family val="3"/>
        <charset val="128"/>
      </rPr>
      <t>3</t>
    </r>
    <r>
      <rPr>
        <sz val="11"/>
        <rFont val="HGｺﾞｼｯｸM"/>
        <family val="3"/>
        <charset val="128"/>
      </rPr>
      <t>/h</t>
    </r>
    <phoneticPr fontId="3"/>
  </si>
  <si>
    <t>冷却水入口温度</t>
    <phoneticPr fontId="3"/>
  </si>
  <si>
    <t>〔　　〕℃</t>
    <phoneticPr fontId="3"/>
  </si>
  <si>
    <t>冷却水出口温度</t>
    <phoneticPr fontId="3"/>
  </si>
  <si>
    <t>外気温度</t>
    <phoneticPr fontId="3"/>
  </si>
  <si>
    <t>乾球温度〔　　〕℃</t>
    <phoneticPr fontId="4"/>
  </si>
  <si>
    <t>湿球温度〔　　〕℃</t>
    <phoneticPr fontId="4"/>
  </si>
  <si>
    <t>電 動 機</t>
    <phoneticPr fontId="3"/>
  </si>
  <si>
    <t>〔　〕V×〔　〕p×〔　〕kW</t>
    <phoneticPr fontId="4"/>
  </si>
  <si>
    <t>主要材質</t>
    <phoneticPr fontId="3"/>
  </si>
  <si>
    <t>操作方式</t>
    <phoneticPr fontId="3"/>
  </si>
  <si>
    <t>〔　　〕</t>
    <phoneticPr fontId="4"/>
  </si>
  <si>
    <t>温度計、その他必要な機器〔　　〕</t>
    <phoneticPr fontId="3"/>
  </si>
  <si>
    <t>薬　剤</t>
    <phoneticPr fontId="3"/>
  </si>
  <si>
    <t>主要項目
（1基につき）</t>
    <phoneticPr fontId="4"/>
  </si>
  <si>
    <t>主要機器</t>
    <rPh sb="0" eb="2">
      <t>シュヨウ</t>
    </rPh>
    <rPh sb="2" eb="4">
      <t>キキ</t>
    </rPh>
    <phoneticPr fontId="4"/>
  </si>
  <si>
    <t>薬注ポンプ</t>
    <phoneticPr fontId="3"/>
  </si>
  <si>
    <t>形式</t>
    <rPh sb="0" eb="2">
      <t>ケイシキ</t>
    </rPh>
    <phoneticPr fontId="3"/>
  </si>
  <si>
    <t>数量</t>
    <rPh sb="0" eb="2">
      <t>スウリョウ</t>
    </rPh>
    <phoneticPr fontId="3"/>
  </si>
  <si>
    <t>主要項目等</t>
    <rPh sb="0" eb="2">
      <t>シュヨウ</t>
    </rPh>
    <rPh sb="2" eb="4">
      <t>コウモク</t>
    </rPh>
    <rPh sb="4" eb="5">
      <t>ナド</t>
    </rPh>
    <phoneticPr fontId="3"/>
  </si>
  <si>
    <t>薬剤タンク</t>
    <phoneticPr fontId="3"/>
  </si>
  <si>
    <t>〔　　〕基</t>
    <rPh sb="4" eb="5">
      <t>キ</t>
    </rPh>
    <phoneticPr fontId="3"/>
  </si>
  <si>
    <t>その他必要な機器〔　　〕</t>
    <phoneticPr fontId="3"/>
  </si>
  <si>
    <t>〔水密鉄筋コンクリート造〕</t>
    <rPh sb="1" eb="3">
      <t>スイミツ</t>
    </rPh>
    <rPh sb="3" eb="5">
      <t>テッキン</t>
    </rPh>
    <rPh sb="11" eb="12">
      <t>ヅクリ</t>
    </rPh>
    <phoneticPr fontId="4"/>
  </si>
  <si>
    <t>有効容量</t>
  </si>
  <si>
    <r>
      <t>〔　　〕m</t>
    </r>
    <r>
      <rPr>
        <vertAlign val="superscript"/>
        <sz val="11"/>
        <rFont val="HGｺﾞｼｯｸM"/>
        <family val="3"/>
        <charset val="128"/>
      </rPr>
      <t>3</t>
    </r>
    <phoneticPr fontId="4"/>
  </si>
  <si>
    <t>（ごみピット汚水発生量の〔　　〕日分）</t>
    <phoneticPr fontId="3"/>
  </si>
  <si>
    <t>付 属 品</t>
    <phoneticPr fontId="4"/>
  </si>
  <si>
    <t>マンホール、梯子、その他必要な機器〔　　〕</t>
    <phoneticPr fontId="3"/>
  </si>
  <si>
    <t>〔水中汚水ポンプ又は水中汚水ポンプ（カッター付き）〕</t>
    <rPh sb="1" eb="3">
      <t>スイチュウ</t>
    </rPh>
    <rPh sb="3" eb="5">
      <t>オスイ</t>
    </rPh>
    <rPh sb="8" eb="9">
      <t>マタ</t>
    </rPh>
    <rPh sb="10" eb="12">
      <t>スイチュウ</t>
    </rPh>
    <rPh sb="12" eb="14">
      <t>オスイ</t>
    </rPh>
    <rPh sb="22" eb="23">
      <t>ツ</t>
    </rPh>
    <phoneticPr fontId="4"/>
  </si>
  <si>
    <t>2基（交互運転）</t>
    <rPh sb="1" eb="2">
      <t>キ</t>
    </rPh>
    <rPh sb="3" eb="5">
      <t>コウゴ</t>
    </rPh>
    <rPh sb="5" eb="7">
      <t>ウンテン</t>
    </rPh>
    <phoneticPr fontId="4"/>
  </si>
  <si>
    <t>主要項目</t>
    <phoneticPr fontId="3"/>
  </si>
  <si>
    <t>（1基につき）</t>
    <phoneticPr fontId="3"/>
  </si>
  <si>
    <t>吐 出 量</t>
    <phoneticPr fontId="3"/>
  </si>
  <si>
    <t>〔　　〕L/h</t>
    <phoneticPr fontId="3"/>
  </si>
  <si>
    <t>吐 出 圧</t>
    <phoneticPr fontId="3"/>
  </si>
  <si>
    <t>〔　　〕MPa</t>
    <phoneticPr fontId="3"/>
  </si>
  <si>
    <t>電 動 機</t>
    <phoneticPr fontId="3"/>
  </si>
  <si>
    <t>〔　〕V×〔　〕p×〔　〕kW</t>
    <phoneticPr fontId="3"/>
  </si>
  <si>
    <t>ケーシング</t>
    <phoneticPr fontId="3"/>
  </si>
  <si>
    <t>〔　　〕</t>
    <phoneticPr fontId="3"/>
  </si>
  <si>
    <t>インペラ</t>
    <phoneticPr fontId="3"/>
  </si>
  <si>
    <t>シャフト</t>
    <phoneticPr fontId="3"/>
  </si>
  <si>
    <t>操作方法</t>
    <phoneticPr fontId="3"/>
  </si>
  <si>
    <t>付属器</t>
    <rPh sb="0" eb="2">
      <t>フゾク</t>
    </rPh>
    <rPh sb="2" eb="3">
      <t>キ</t>
    </rPh>
    <phoneticPr fontId="4"/>
  </si>
  <si>
    <t>圧力計、レベルスイッチ、着脱装置、吊上装置、その他必要な機器〔　　〕</t>
    <phoneticPr fontId="4"/>
  </si>
  <si>
    <t>〔水中汚水ポンプ〕</t>
    <phoneticPr fontId="3"/>
  </si>
  <si>
    <t>〔　　〕</t>
    <phoneticPr fontId="4"/>
  </si>
  <si>
    <t>圧力計、その他必要な機器〔　　〕</t>
    <phoneticPr fontId="3"/>
  </si>
  <si>
    <t>有機系処理能力</t>
    <rPh sb="0" eb="2">
      <t>ユウキ</t>
    </rPh>
    <rPh sb="2" eb="3">
      <t>ケイ</t>
    </rPh>
    <rPh sb="3" eb="5">
      <t>ショリ</t>
    </rPh>
    <rPh sb="5" eb="7">
      <t>ノウリョク</t>
    </rPh>
    <phoneticPr fontId="3"/>
  </si>
  <si>
    <r>
      <t>〔　　〕m</t>
    </r>
    <r>
      <rPr>
        <vertAlign val="superscript"/>
        <sz val="11"/>
        <rFont val="HGｺﾞｼｯｸM"/>
        <family val="3"/>
        <charset val="128"/>
      </rPr>
      <t>3</t>
    </r>
    <r>
      <rPr>
        <sz val="11"/>
        <rFont val="HGｺﾞｼｯｸM"/>
        <family val="3"/>
        <charset val="128"/>
      </rPr>
      <t>/〔　　〕h</t>
    </r>
    <phoneticPr fontId="3"/>
  </si>
  <si>
    <t>無機系処理能力</t>
    <rPh sb="0" eb="3">
      <t>ムキケイ</t>
    </rPh>
    <rPh sb="3" eb="5">
      <t>ショリ</t>
    </rPh>
    <rPh sb="5" eb="7">
      <t>ノウリョク</t>
    </rPh>
    <phoneticPr fontId="3"/>
  </si>
  <si>
    <r>
      <t>〔　　〕m</t>
    </r>
    <r>
      <rPr>
        <vertAlign val="superscript"/>
        <sz val="11"/>
        <rFont val="HGｺﾞｼｯｸM"/>
        <family val="3"/>
        <charset val="128"/>
      </rPr>
      <t>3</t>
    </r>
    <r>
      <rPr>
        <sz val="11"/>
        <rFont val="HGｺﾞｼｯｸM"/>
        <family val="3"/>
        <charset val="128"/>
      </rPr>
      <t>/〔　　〕h</t>
    </r>
    <phoneticPr fontId="3"/>
  </si>
  <si>
    <t>容　量</t>
    <phoneticPr fontId="3"/>
  </si>
  <si>
    <r>
      <t>〔　　〕m</t>
    </r>
    <r>
      <rPr>
        <vertAlign val="superscript"/>
        <sz val="11"/>
        <rFont val="HGｺﾞｼｯｸM"/>
        <family val="3"/>
        <charset val="128"/>
      </rPr>
      <t>3</t>
    </r>
    <phoneticPr fontId="3"/>
  </si>
  <si>
    <t>構造・材質</t>
    <phoneticPr fontId="3"/>
  </si>
  <si>
    <t>〔　　〕</t>
    <phoneticPr fontId="3"/>
  </si>
  <si>
    <t>備考(付属品等)</t>
    <phoneticPr fontId="3"/>
  </si>
  <si>
    <t>FRP、SUS等</t>
    <phoneticPr fontId="3"/>
  </si>
  <si>
    <t>FRP、SUS等</t>
    <phoneticPr fontId="3"/>
  </si>
  <si>
    <t>FRP、SUS等</t>
    <phoneticPr fontId="3"/>
  </si>
  <si>
    <t>FRP、SUS等</t>
    <phoneticPr fontId="3"/>
  </si>
  <si>
    <r>
      <t>吐出量〔　〕m</t>
    </r>
    <r>
      <rPr>
        <vertAlign val="superscript"/>
        <sz val="11"/>
        <rFont val="HGｺﾞｼｯｸM"/>
        <family val="3"/>
        <charset val="128"/>
      </rPr>
      <t>3</t>
    </r>
    <r>
      <rPr>
        <sz val="11"/>
        <rFont val="HGｺﾞｼｯｸM"/>
        <family val="3"/>
        <charset val="128"/>
      </rPr>
      <t>/h×全揚程〔　〕m</t>
    </r>
    <phoneticPr fontId="3"/>
  </si>
  <si>
    <t>〔　　〕</t>
    <phoneticPr fontId="3"/>
  </si>
  <si>
    <t>〔　　〕</t>
    <phoneticPr fontId="3"/>
  </si>
  <si>
    <r>
      <t>容　量
（吐出量(m</t>
    </r>
    <r>
      <rPr>
        <vertAlign val="superscript"/>
        <sz val="11"/>
        <rFont val="HGｺﾞｼｯｸM"/>
        <family val="3"/>
        <charset val="128"/>
      </rPr>
      <t>3</t>
    </r>
    <r>
      <rPr>
        <sz val="11"/>
        <rFont val="HGｺﾞｼｯｸM"/>
        <family val="3"/>
        <charset val="128"/>
      </rPr>
      <t>/h)×全揚程(m)）</t>
    </r>
    <rPh sb="0" eb="1">
      <t>カタチ</t>
    </rPh>
    <rPh sb="2" eb="3">
      <t>リョウ</t>
    </rPh>
    <phoneticPr fontId="3"/>
  </si>
  <si>
    <t>〔　　〕基（予備〔　　〕基）</t>
    <rPh sb="4" eb="5">
      <t>キ</t>
    </rPh>
    <phoneticPr fontId="3"/>
  </si>
  <si>
    <t>容量</t>
    <phoneticPr fontId="3"/>
  </si>
  <si>
    <t>主要寸法</t>
    <phoneticPr fontId="3"/>
  </si>
  <si>
    <t>主要材質</t>
    <phoneticPr fontId="3"/>
  </si>
  <si>
    <t>電動機</t>
    <phoneticPr fontId="3"/>
  </si>
  <si>
    <t>〔　　〕kW</t>
    <phoneticPr fontId="3"/>
  </si>
  <si>
    <t>操作方法</t>
    <phoneticPr fontId="3"/>
  </si>
  <si>
    <r>
      <t>〔　　〕m</t>
    </r>
    <r>
      <rPr>
        <vertAlign val="superscript"/>
        <sz val="11"/>
        <rFont val="HGｺﾞｼｯｸM"/>
        <family val="3"/>
        <charset val="128"/>
      </rPr>
      <t>3</t>
    </r>
    <r>
      <rPr>
        <sz val="11"/>
        <rFont val="HGｺﾞｼｯｸM"/>
        <family val="3"/>
        <charset val="128"/>
      </rPr>
      <t>/h</t>
    </r>
    <phoneticPr fontId="3"/>
  </si>
  <si>
    <t>薬品受入方法</t>
    <phoneticPr fontId="3"/>
  </si>
  <si>
    <t>１ 電気方式</t>
    <rPh sb="2" eb="4">
      <t>デンキ</t>
    </rPh>
    <rPh sb="4" eb="6">
      <t>ホウシキ</t>
    </rPh>
    <phoneticPr fontId="4"/>
  </si>
  <si>
    <t>（１） 受電電圧</t>
    <rPh sb="4" eb="6">
      <t>ジュデン</t>
    </rPh>
    <rPh sb="6" eb="8">
      <t>デンアツ</t>
    </rPh>
    <phoneticPr fontId="4"/>
  </si>
  <si>
    <t>AC三相三線式　6,600V　50Hz　1回線</t>
    <phoneticPr fontId="4"/>
  </si>
  <si>
    <t>（２） 配電種別</t>
    <rPh sb="4" eb="6">
      <t>ハイデン</t>
    </rPh>
    <rPh sb="6" eb="8">
      <t>シュベツ</t>
    </rPh>
    <phoneticPr fontId="4"/>
  </si>
  <si>
    <t>AC三相三線式　6,600V</t>
    <phoneticPr fontId="4"/>
  </si>
  <si>
    <t>プラント動力</t>
    <phoneticPr fontId="4"/>
  </si>
  <si>
    <t>AC三相三線式　210V,420V</t>
    <phoneticPr fontId="4"/>
  </si>
  <si>
    <t>AC三相三線式　210V,420V</t>
    <phoneticPr fontId="4"/>
  </si>
  <si>
    <t>AC単相三線式　210－105V</t>
    <phoneticPr fontId="4"/>
  </si>
  <si>
    <t>AC単相二線式　100V</t>
    <phoneticPr fontId="4"/>
  </si>
  <si>
    <t>AC単相二線式　100V</t>
    <phoneticPr fontId="4"/>
  </si>
  <si>
    <t>２ 受変電設備</t>
    <phoneticPr fontId="4"/>
  </si>
  <si>
    <t>屋外気中開閉器</t>
    <phoneticPr fontId="4"/>
  </si>
  <si>
    <t>〔　　〕KVA</t>
    <phoneticPr fontId="3"/>
  </si>
  <si>
    <t>鋼板製屋内閉鎖垂直自立型</t>
    <phoneticPr fontId="4"/>
  </si>
  <si>
    <t>〔1〕面</t>
    <rPh sb="3" eb="4">
      <t>メン</t>
    </rPh>
    <phoneticPr fontId="4"/>
  </si>
  <si>
    <t>（３） 高圧受電盤</t>
    <rPh sb="4" eb="6">
      <t>コウアツ</t>
    </rPh>
    <rPh sb="6" eb="9">
      <t>ジュデンバン</t>
    </rPh>
    <phoneticPr fontId="4"/>
  </si>
  <si>
    <t>鋼板製屋内閉鎖垂直自立型</t>
    <phoneticPr fontId="3"/>
  </si>
  <si>
    <t>鋼板製屋内閉鎖垂直自立型</t>
    <phoneticPr fontId="3"/>
  </si>
  <si>
    <t>〔　　〕面</t>
    <rPh sb="4" eb="5">
      <t>メン</t>
    </rPh>
    <phoneticPr fontId="4"/>
  </si>
  <si>
    <t>コンデンサ盤、動力変圧器一次盤、照明変圧器一次盤、その他必要な盤  〔　　〕</t>
    <rPh sb="5" eb="6">
      <t>バン</t>
    </rPh>
    <phoneticPr fontId="4"/>
  </si>
  <si>
    <t>真空遮断器（遮断器容量は電力会社との協議による）、計器用変成器、各種保護継電器（電気設備技術基準に基づくとともに、電力会社との協議による）、各種電力用計器、各種操作スイッチ、その他必要な機器〔　　〕</t>
    <phoneticPr fontId="3"/>
  </si>
  <si>
    <t>3極単投断路器、取引用変成器取付スペース、取引用電力計取付スペース、避雷器、その他必要な付属機器〔　　〕</t>
    <phoneticPr fontId="3"/>
  </si>
  <si>
    <t>真空遮断器、計装用変成器、保護継電器、その他必要な機器〔　　〕</t>
    <phoneticPr fontId="3"/>
  </si>
  <si>
    <t>（５） 高圧変圧器</t>
    <rPh sb="4" eb="6">
      <t>コウアツ</t>
    </rPh>
    <rPh sb="6" eb="9">
      <t>ヘンアツキ</t>
    </rPh>
    <phoneticPr fontId="4"/>
  </si>
  <si>
    <t>（６） 高圧進相コンデンサ</t>
    <phoneticPr fontId="4"/>
  </si>
  <si>
    <t>（４） 高圧配電盤</t>
    <phoneticPr fontId="4"/>
  </si>
  <si>
    <t>（２） 高圧引込盤</t>
    <phoneticPr fontId="4"/>
  </si>
  <si>
    <t>（１） 構内引込用柱上開閉器</t>
    <rPh sb="4" eb="6">
      <t>コウナイ</t>
    </rPh>
    <rPh sb="6" eb="8">
      <t>ヒキコミ</t>
    </rPh>
    <rPh sb="8" eb="9">
      <t>ヨウ</t>
    </rPh>
    <rPh sb="9" eb="11">
      <t>チュウジョウ</t>
    </rPh>
    <rPh sb="11" eb="14">
      <t>カイヘイキ</t>
    </rPh>
    <phoneticPr fontId="4"/>
  </si>
  <si>
    <t>（３） 配電方式及び電圧</t>
    <rPh sb="4" eb="6">
      <t>ハイデン</t>
    </rPh>
    <rPh sb="6" eb="8">
      <t>ホウシキ</t>
    </rPh>
    <rPh sb="8" eb="9">
      <t>オヨ</t>
    </rPh>
    <rPh sb="10" eb="12">
      <t>デンアツ</t>
    </rPh>
    <phoneticPr fontId="4"/>
  </si>
  <si>
    <t>（４） 盤の構造</t>
    <rPh sb="4" eb="5">
      <t>バン</t>
    </rPh>
    <rPh sb="6" eb="8">
      <t>コウゾウ</t>
    </rPh>
    <phoneticPr fontId="4"/>
  </si>
  <si>
    <t>１） プラント動力変圧器</t>
    <rPh sb="7" eb="9">
      <t>ドウリョク</t>
    </rPh>
    <rPh sb="9" eb="12">
      <t>ヘンアツキ</t>
    </rPh>
    <phoneticPr fontId="4"/>
  </si>
  <si>
    <t>容　量</t>
    <phoneticPr fontId="4"/>
  </si>
  <si>
    <t>主要取付収納機器</t>
    <rPh sb="0" eb="2">
      <t>シュヨウ</t>
    </rPh>
    <rPh sb="2" eb="4">
      <t>トリツケ</t>
    </rPh>
    <rPh sb="4" eb="6">
      <t>シュウノウ</t>
    </rPh>
    <rPh sb="6" eb="8">
      <t>キキ</t>
    </rPh>
    <phoneticPr fontId="4"/>
  </si>
  <si>
    <t>主要取付収納機器（1面につき）</t>
    <phoneticPr fontId="4"/>
  </si>
  <si>
    <t>F種絶縁モールド変圧器</t>
    <phoneticPr fontId="4"/>
  </si>
  <si>
    <t>最大負荷時の110%以上とする</t>
    <phoneticPr fontId="3"/>
  </si>
  <si>
    <t>一次6.6KV×二次420V、210V</t>
    <phoneticPr fontId="3"/>
  </si>
  <si>
    <t>２） 建築動力変圧器</t>
    <phoneticPr fontId="4"/>
  </si>
  <si>
    <t>F種絶縁モールド変圧器</t>
    <phoneticPr fontId="4"/>
  </si>
  <si>
    <t>最大負荷時の110%以上とする</t>
    <phoneticPr fontId="3"/>
  </si>
  <si>
    <t>３） 照明用変圧器</t>
    <phoneticPr fontId="4"/>
  </si>
  <si>
    <t>F種絶縁モールド変圧器</t>
    <phoneticPr fontId="3"/>
  </si>
  <si>
    <t>〔　　〕KVA</t>
    <phoneticPr fontId="3"/>
  </si>
  <si>
    <t>最大負荷時の110%以上とする</t>
    <phoneticPr fontId="3"/>
  </si>
  <si>
    <t>一次6.6KVA×二次210V－105V</t>
    <phoneticPr fontId="3"/>
  </si>
  <si>
    <t>屋内油入式放電抵抗内蔵型</t>
    <phoneticPr fontId="4"/>
  </si>
  <si>
    <t>〔　　〕台</t>
    <rPh sb="4" eb="5">
      <t>ダイ</t>
    </rPh>
    <phoneticPr fontId="4"/>
  </si>
  <si>
    <t>〔　　〕KVA</t>
    <phoneticPr fontId="4"/>
  </si>
  <si>
    <t>主要項目</t>
    <phoneticPr fontId="3"/>
  </si>
  <si>
    <t>収納盤</t>
    <phoneticPr fontId="3"/>
  </si>
  <si>
    <t>鋼板製閉鎖型垂直自立盤</t>
    <phoneticPr fontId="3"/>
  </si>
  <si>
    <t>主要取付収納機器</t>
    <phoneticPr fontId="3"/>
  </si>
  <si>
    <t>進相コンデンサ（リアクトル付）、電力ヒューズ、負荷開閉器、その他必要な付属機器〔　　〕</t>
    <phoneticPr fontId="3"/>
  </si>
  <si>
    <t>３ 電力監視盤（必要に応じて設置）</t>
    <phoneticPr fontId="4"/>
  </si>
  <si>
    <t>〔　　〕</t>
    <phoneticPr fontId="3"/>
  </si>
  <si>
    <t>構　成</t>
    <phoneticPr fontId="3"/>
  </si>
  <si>
    <t>主要取付機器</t>
    <phoneticPr fontId="3"/>
  </si>
  <si>
    <t>４ 低圧配電設備</t>
    <phoneticPr fontId="4"/>
  </si>
  <si>
    <t>（１） プラント用動力主幹盤</t>
    <phoneticPr fontId="4"/>
  </si>
  <si>
    <t>鋼板製屋内閉鎖垂直自立型</t>
    <phoneticPr fontId="4"/>
  </si>
  <si>
    <t>主要取付収納機器（1面につき）</t>
    <phoneticPr fontId="3"/>
  </si>
  <si>
    <t>配電用遮断器、漏電継電器、計器用変成器、電力量計、その他必要な付属機器 〔　　〕</t>
    <phoneticPr fontId="3"/>
  </si>
  <si>
    <t>（２） 建築用動力主幹盤</t>
    <phoneticPr fontId="4"/>
  </si>
  <si>
    <t>鋼板製屋内閉鎖垂直自立型</t>
    <rPh sb="0" eb="2">
      <t>コウバン</t>
    </rPh>
    <rPh sb="2" eb="3">
      <t>セイ</t>
    </rPh>
    <rPh sb="3" eb="5">
      <t>オクナイ</t>
    </rPh>
    <rPh sb="5" eb="7">
      <t>ヘイサ</t>
    </rPh>
    <rPh sb="7" eb="9">
      <t>スイチョク</t>
    </rPh>
    <rPh sb="9" eb="11">
      <t>ジリツ</t>
    </rPh>
    <rPh sb="11" eb="12">
      <t>ガタ</t>
    </rPh>
    <phoneticPr fontId="4"/>
  </si>
  <si>
    <t>主要取付収納機器（1面につき）</t>
    <phoneticPr fontId="4"/>
  </si>
  <si>
    <t>（３） 照明用主幹盤</t>
    <phoneticPr fontId="4"/>
  </si>
  <si>
    <t>配電用遮断器、漏電継電器、計器用変成器、電力量計、その他必要な付属機器 〔　　〕</t>
    <phoneticPr fontId="3"/>
  </si>
  <si>
    <t>５ 動力設備</t>
    <phoneticPr fontId="4"/>
  </si>
  <si>
    <t>（１） 動力制御盤</t>
    <phoneticPr fontId="4"/>
  </si>
  <si>
    <t>鋼板製屋内閉鎖集合電磁盤</t>
    <phoneticPr fontId="4"/>
  </si>
  <si>
    <t>炉用動力制御盤、共通動力制御盤、非常用動力制御盤、その他各設備制御盤</t>
    <phoneticPr fontId="3"/>
  </si>
  <si>
    <t>主要取付収納機器（1面につき）</t>
    <phoneticPr fontId="3"/>
  </si>
  <si>
    <t>配電用遮断器、電磁接触器、サーマルリレー、制御電源用変圧器、補助継電器、運転停止、故障表示灯、その他必要な付属機器 〔　　〕</t>
    <phoneticPr fontId="3"/>
  </si>
  <si>
    <t>（２） 現場制御盤</t>
    <phoneticPr fontId="4"/>
  </si>
  <si>
    <t>鋼板製屋内閉鎖垂直自立型・壁掛型</t>
    <phoneticPr fontId="4"/>
  </si>
  <si>
    <t>主要取付収納機器（1面につき）</t>
    <phoneticPr fontId="4"/>
  </si>
  <si>
    <t>（３） 現場操作盤</t>
    <phoneticPr fontId="4"/>
  </si>
  <si>
    <t>鋼板製屋内閉鎖垂直自立型・壁掛型</t>
    <phoneticPr fontId="3"/>
  </si>
  <si>
    <t>主要取付収納機器（1面につき）</t>
    <phoneticPr fontId="4"/>
  </si>
  <si>
    <t>電流計、操作スイッチ、切換スイッチ（中央、現場）、運転停止、故障表示等、その他必要な付属機器〔　　〕</t>
    <phoneticPr fontId="3"/>
  </si>
  <si>
    <t>（４） 電気配線工事</t>
    <rPh sb="4" eb="6">
      <t>デンキ</t>
    </rPh>
    <rPh sb="6" eb="8">
      <t>ハイセン</t>
    </rPh>
    <rPh sb="8" eb="10">
      <t>コウジ</t>
    </rPh>
    <phoneticPr fontId="4"/>
  </si>
  <si>
    <t>２） 接地工事</t>
    <phoneticPr fontId="3"/>
  </si>
  <si>
    <t>３） 主要配線材料</t>
    <phoneticPr fontId="3"/>
  </si>
  <si>
    <t>１） 工事方法</t>
    <phoneticPr fontId="3"/>
  </si>
  <si>
    <t>４） 6KV回線</t>
    <phoneticPr fontId="3"/>
  </si>
  <si>
    <t>５） 低圧回路</t>
    <phoneticPr fontId="3"/>
  </si>
  <si>
    <t>動力回路</t>
    <phoneticPr fontId="4"/>
  </si>
  <si>
    <t>600V架橋ポリエチレン絶縁電力ケーブル（CV）</t>
    <phoneticPr fontId="3"/>
  </si>
  <si>
    <t>600Vトリプレックス形架橋ポリエチレン絶縁電力ケーブル（CVT）</t>
    <phoneticPr fontId="3"/>
  </si>
  <si>
    <t>600Vビニル絶縁電力ケーブル（VV）</t>
    <phoneticPr fontId="3"/>
  </si>
  <si>
    <t>接地回路他</t>
    <rPh sb="0" eb="2">
      <t>セッチ</t>
    </rPh>
    <rPh sb="2" eb="4">
      <t>カイロ</t>
    </rPh>
    <rPh sb="4" eb="5">
      <t>ホカ</t>
    </rPh>
    <phoneticPr fontId="4"/>
  </si>
  <si>
    <t>600Vビニル絶縁電線（IV）</t>
    <phoneticPr fontId="4"/>
  </si>
  <si>
    <t>高温場所</t>
    <phoneticPr fontId="3"/>
  </si>
  <si>
    <t>600V耐熱電線、耐熱ケーブル</t>
    <phoneticPr fontId="3"/>
  </si>
  <si>
    <t>消防設備機器</t>
    <phoneticPr fontId="3"/>
  </si>
  <si>
    <t>600V耐熱電線、耐熱ケーブル</t>
    <phoneticPr fontId="3"/>
  </si>
  <si>
    <t>制御用</t>
    <rPh sb="0" eb="2">
      <t>セイギョ</t>
    </rPh>
    <rPh sb="2" eb="3">
      <t>ヨウ</t>
    </rPh>
    <phoneticPr fontId="4"/>
  </si>
  <si>
    <t>12V制御用ビニル絶縁ビニルシースケーブル（CVV）</t>
    <phoneticPr fontId="4"/>
  </si>
  <si>
    <t>６ 非常用発電設備（必要に応じて設置）</t>
    <phoneticPr fontId="4"/>
  </si>
  <si>
    <t>（１） 原動機</t>
    <rPh sb="4" eb="7">
      <t>ゲンドウキ</t>
    </rPh>
    <phoneticPr fontId="4"/>
  </si>
  <si>
    <t>〔　　〕PS</t>
    <phoneticPr fontId="4"/>
  </si>
  <si>
    <t>発電機出力に見合うもの</t>
    <phoneticPr fontId="3"/>
  </si>
  <si>
    <t>灯油又は軽油</t>
    <rPh sb="0" eb="2">
      <t>トウユ</t>
    </rPh>
    <rPh sb="2" eb="3">
      <t>マタ</t>
    </rPh>
    <rPh sb="4" eb="6">
      <t>ケイユ</t>
    </rPh>
    <phoneticPr fontId="4"/>
  </si>
  <si>
    <t>電動機による電動始動方式</t>
    <phoneticPr fontId="4"/>
  </si>
  <si>
    <t>必要な機器〔　　〕</t>
    <phoneticPr fontId="4"/>
  </si>
  <si>
    <t>（２） 発電機</t>
    <rPh sb="4" eb="7">
      <t>ハツデンキ</t>
    </rPh>
    <phoneticPr fontId="4"/>
  </si>
  <si>
    <t>〔　　〕kVA</t>
    <phoneticPr fontId="4"/>
  </si>
  <si>
    <t>〔　　〕kV</t>
    <phoneticPr fontId="4"/>
  </si>
  <si>
    <t>〔　　〕％</t>
    <phoneticPr fontId="4"/>
  </si>
  <si>
    <t>必要な機器〔　　〕</t>
    <phoneticPr fontId="4"/>
  </si>
  <si>
    <t>〔　　〕</t>
    <phoneticPr fontId="3"/>
  </si>
  <si>
    <t>（３） 非常用発電機制御盤</t>
    <rPh sb="4" eb="7">
      <t>ヒジョウヨウ</t>
    </rPh>
    <rPh sb="7" eb="10">
      <t>ハツデンキ</t>
    </rPh>
    <rPh sb="10" eb="13">
      <t>セイギョバン</t>
    </rPh>
    <phoneticPr fontId="4"/>
  </si>
  <si>
    <t>７ 無停電電源装置</t>
    <rPh sb="2" eb="5">
      <t>ムテイデン</t>
    </rPh>
    <rPh sb="5" eb="7">
      <t>デンゲン</t>
    </rPh>
    <rPh sb="7" eb="9">
      <t>ソウチ</t>
    </rPh>
    <phoneticPr fontId="4"/>
  </si>
  <si>
    <t>（１） 直流電源装置（必要に応じて設置）</t>
    <phoneticPr fontId="4"/>
  </si>
  <si>
    <t>１） 充電器</t>
    <phoneticPr fontId="3"/>
  </si>
  <si>
    <t>自動定電圧浮動充電方式</t>
    <phoneticPr fontId="3"/>
  </si>
  <si>
    <t>２） 畜電池</t>
    <phoneticPr fontId="3"/>
  </si>
  <si>
    <t>必要負荷の10分間以上</t>
    <phoneticPr fontId="3"/>
  </si>
  <si>
    <t xml:space="preserve">〔　　〕AH（1時間率） </t>
    <phoneticPr fontId="4"/>
  </si>
  <si>
    <t>〔　　〕セル</t>
    <phoneticPr fontId="4"/>
  </si>
  <si>
    <t>〔　　〕V</t>
    <phoneticPr fontId="4"/>
  </si>
  <si>
    <t>〔　　〕分</t>
    <rPh sb="4" eb="5">
      <t>ブン</t>
    </rPh>
    <phoneticPr fontId="4"/>
  </si>
  <si>
    <t>（２） 交流無停電電源装置</t>
    <rPh sb="4" eb="6">
      <t>コウリュウ</t>
    </rPh>
    <rPh sb="6" eb="9">
      <t>ムテイデン</t>
    </rPh>
    <rPh sb="9" eb="11">
      <t>デンゲン</t>
    </rPh>
    <rPh sb="11" eb="13">
      <t>ソウチ</t>
    </rPh>
    <phoneticPr fontId="4"/>
  </si>
  <si>
    <t>DC 100V（停電時）、AC 100V（通常）</t>
    <phoneticPr fontId="4"/>
  </si>
  <si>
    <t>〔　　〕kVA、AC 100V、50Hz</t>
    <phoneticPr fontId="4"/>
  </si>
  <si>
    <t>〔　　〕</t>
    <phoneticPr fontId="4"/>
  </si>
  <si>
    <t>１ 計画概要</t>
    <rPh sb="2" eb="4">
      <t>ケイカク</t>
    </rPh>
    <rPh sb="4" eb="6">
      <t>ガイヨウ</t>
    </rPh>
    <phoneticPr fontId="4"/>
  </si>
  <si>
    <t>２ 計装制御計画</t>
    <rPh sb="2" eb="4">
      <t>ケイソウ</t>
    </rPh>
    <rPh sb="4" eb="6">
      <t>セイギョ</t>
    </rPh>
    <rPh sb="6" eb="8">
      <t>ケイカク</t>
    </rPh>
    <phoneticPr fontId="4"/>
  </si>
  <si>
    <t>（１） 一般項目</t>
    <rPh sb="4" eb="6">
      <t>イッパン</t>
    </rPh>
    <rPh sb="6" eb="8">
      <t>コウモク</t>
    </rPh>
    <phoneticPr fontId="4"/>
  </si>
  <si>
    <t>（２） 計装監視機能</t>
    <rPh sb="4" eb="6">
      <t>ケイソウ</t>
    </rPh>
    <rPh sb="6" eb="8">
      <t>カンシ</t>
    </rPh>
    <rPh sb="8" eb="10">
      <t>キノウ</t>
    </rPh>
    <phoneticPr fontId="4"/>
  </si>
  <si>
    <t>（３） 自動制御機能</t>
    <phoneticPr fontId="4"/>
  </si>
  <si>
    <t>受配電発電運転制御</t>
    <rPh sb="0" eb="3">
      <t>ジュハイデン</t>
    </rPh>
    <rPh sb="3" eb="5">
      <t>ハツデン</t>
    </rPh>
    <rPh sb="5" eb="7">
      <t>ウンテン</t>
    </rPh>
    <rPh sb="7" eb="9">
      <t>セイギョ</t>
    </rPh>
    <phoneticPr fontId="4"/>
  </si>
  <si>
    <t>ごみクレーンの運転制御</t>
    <rPh sb="7" eb="9">
      <t>ウンテン</t>
    </rPh>
    <rPh sb="9" eb="11">
      <t>セイギョ</t>
    </rPh>
    <phoneticPr fontId="4"/>
  </si>
  <si>
    <t>遠隔手動及び半自動投入</t>
    <rPh sb="0" eb="2">
      <t>エンカク</t>
    </rPh>
    <rPh sb="2" eb="4">
      <t>シュドウ</t>
    </rPh>
    <rPh sb="4" eb="5">
      <t>オヨ</t>
    </rPh>
    <rPh sb="6" eb="7">
      <t>ハン</t>
    </rPh>
    <rPh sb="7" eb="9">
      <t>ジドウ</t>
    </rPh>
    <rPh sb="9" eb="11">
      <t>トウニュウ</t>
    </rPh>
    <phoneticPr fontId="4"/>
  </si>
  <si>
    <t>給排水関係運転制御</t>
    <rPh sb="0" eb="1">
      <t>キュウ</t>
    </rPh>
    <rPh sb="1" eb="3">
      <t>ハイスイ</t>
    </rPh>
    <rPh sb="3" eb="5">
      <t>カンケイ</t>
    </rPh>
    <rPh sb="5" eb="7">
      <t>ウンテン</t>
    </rPh>
    <rPh sb="7" eb="9">
      <t>セイギョ</t>
    </rPh>
    <phoneticPr fontId="4"/>
  </si>
  <si>
    <t>その他必要なもの</t>
    <rPh sb="2" eb="3">
      <t>タ</t>
    </rPh>
    <rPh sb="3" eb="5">
      <t>ヒツヨウ</t>
    </rPh>
    <phoneticPr fontId="4"/>
  </si>
  <si>
    <t>（４） データ処理機能</t>
    <phoneticPr fontId="4"/>
  </si>
  <si>
    <t>（５） 計装リスト</t>
    <phoneticPr fontId="4"/>
  </si>
  <si>
    <t>３ 計装機器</t>
    <rPh sb="2" eb="4">
      <t>ケイソウ</t>
    </rPh>
    <rPh sb="4" eb="6">
      <t>キキ</t>
    </rPh>
    <phoneticPr fontId="4"/>
  </si>
  <si>
    <t>（１） 一般計装センサー</t>
    <phoneticPr fontId="4"/>
  </si>
  <si>
    <t>（２） 大気質測定機器</t>
    <rPh sb="4" eb="6">
      <t>タイキ</t>
    </rPh>
    <rPh sb="6" eb="7">
      <t>シツ</t>
    </rPh>
    <rPh sb="7" eb="9">
      <t>ソクテイ</t>
    </rPh>
    <rPh sb="9" eb="11">
      <t>キキ</t>
    </rPh>
    <phoneticPr fontId="4"/>
  </si>
  <si>
    <r>
      <t>〔0.01～1,000〕mg/m</t>
    </r>
    <r>
      <rPr>
        <vertAlign val="superscript"/>
        <sz val="11"/>
        <rFont val="HGｺﾞｼｯｸM"/>
        <family val="3"/>
        <charset val="128"/>
      </rPr>
      <t>3</t>
    </r>
    <r>
      <rPr>
        <sz val="11"/>
        <rFont val="HGｺﾞｼｯｸM"/>
        <family val="3"/>
        <charset val="128"/>
      </rPr>
      <t>N</t>
    </r>
    <phoneticPr fontId="4"/>
  </si>
  <si>
    <t>〔0～500〕ppm</t>
  </si>
  <si>
    <t>〔0～500〕ppm</t>
    <phoneticPr fontId="3"/>
  </si>
  <si>
    <t>〔15～1,000〕ppm</t>
    <phoneticPr fontId="4"/>
  </si>
  <si>
    <t>〔0～25〕%</t>
    <phoneticPr fontId="4"/>
  </si>
  <si>
    <t>風向風速計（必要に応じて）</t>
    <phoneticPr fontId="4"/>
  </si>
  <si>
    <t>大気温度計（必要に応じて）</t>
    <phoneticPr fontId="4"/>
  </si>
  <si>
    <t>（３） ITV装置</t>
    <rPh sb="7" eb="9">
      <t>ソウチ</t>
    </rPh>
    <phoneticPr fontId="4"/>
  </si>
  <si>
    <t>レンズ形式</t>
    <rPh sb="3" eb="5">
      <t>ケイシキ</t>
    </rPh>
    <phoneticPr fontId="3"/>
  </si>
  <si>
    <t>A</t>
    <phoneticPr fontId="3"/>
  </si>
  <si>
    <t>計量機付近</t>
    <phoneticPr fontId="3"/>
  </si>
  <si>
    <t>B</t>
    <phoneticPr fontId="3"/>
  </si>
  <si>
    <t>C</t>
    <phoneticPr fontId="3"/>
  </si>
  <si>
    <t>D</t>
    <phoneticPr fontId="3"/>
  </si>
  <si>
    <t>E</t>
    <phoneticPr fontId="3"/>
  </si>
  <si>
    <t>F</t>
    <phoneticPr fontId="3"/>
  </si>
  <si>
    <t>G</t>
    <phoneticPr fontId="3"/>
  </si>
  <si>
    <t>H</t>
    <phoneticPr fontId="3"/>
  </si>
  <si>
    <t>I</t>
    <phoneticPr fontId="3"/>
  </si>
  <si>
    <t>プラットホーム</t>
    <phoneticPr fontId="3"/>
  </si>
  <si>
    <t>炉内</t>
    <phoneticPr fontId="3"/>
  </si>
  <si>
    <t>投入ホッパ</t>
    <phoneticPr fontId="3"/>
  </si>
  <si>
    <t>篩選別機</t>
    <phoneticPr fontId="3"/>
  </si>
  <si>
    <t>ごみピット上部</t>
    <phoneticPr fontId="3"/>
  </si>
  <si>
    <t>灰積込み場等</t>
    <phoneticPr fontId="3"/>
  </si>
  <si>
    <t>煙突</t>
    <phoneticPr fontId="3"/>
  </si>
  <si>
    <t>－</t>
    <phoneticPr fontId="3"/>
  </si>
  <si>
    <t>1台</t>
    <rPh sb="1" eb="2">
      <t>ダイ</t>
    </rPh>
    <phoneticPr fontId="3"/>
  </si>
  <si>
    <t>2台</t>
    <rPh sb="1" eb="2">
      <t>ダイ</t>
    </rPh>
    <phoneticPr fontId="3"/>
  </si>
  <si>
    <t>〔　　〕台</t>
    <rPh sb="4" eb="5">
      <t>ダイ</t>
    </rPh>
    <phoneticPr fontId="3"/>
  </si>
  <si>
    <t>カラー</t>
  </si>
  <si>
    <t>カラー</t>
    <phoneticPr fontId="4"/>
  </si>
  <si>
    <t>その他必要な箇所〔　　〕</t>
    <phoneticPr fontId="3"/>
  </si>
  <si>
    <t>電動ズーム</t>
    <rPh sb="0" eb="2">
      <t>デンドウ</t>
    </rPh>
    <phoneticPr fontId="3"/>
  </si>
  <si>
    <t>防塵</t>
    <rPh sb="0" eb="2">
      <t>ボウジン</t>
    </rPh>
    <phoneticPr fontId="3"/>
  </si>
  <si>
    <t>ケース</t>
  </si>
  <si>
    <t>ケース</t>
    <phoneticPr fontId="3"/>
  </si>
  <si>
    <t>台　数</t>
    <rPh sb="0" eb="1">
      <t>ダイ</t>
    </rPh>
    <rPh sb="2" eb="3">
      <t>スウ</t>
    </rPh>
    <phoneticPr fontId="3"/>
  </si>
  <si>
    <t>種　別</t>
    <rPh sb="0" eb="1">
      <t>シュ</t>
    </rPh>
    <rPh sb="2" eb="3">
      <t>ベツ</t>
    </rPh>
    <phoneticPr fontId="3"/>
  </si>
  <si>
    <t>備　考</t>
    <rPh sb="0" eb="1">
      <t>ビ</t>
    </rPh>
    <rPh sb="2" eb="3">
      <t>コウ</t>
    </rPh>
    <phoneticPr fontId="3"/>
  </si>
  <si>
    <t>回転雲台付</t>
    <phoneticPr fontId="3"/>
  </si>
  <si>
    <t>標準</t>
    <rPh sb="0" eb="2">
      <t>ヒョウジュン</t>
    </rPh>
    <phoneticPr fontId="3"/>
  </si>
  <si>
    <t>全天候</t>
    <rPh sb="0" eb="3">
      <t>ゼンテンコウ</t>
    </rPh>
    <phoneticPr fontId="3"/>
  </si>
  <si>
    <t>ワイパ付き</t>
    <rPh sb="3" eb="4">
      <t>ツ</t>
    </rPh>
    <phoneticPr fontId="3"/>
  </si>
  <si>
    <t>１） カメラ設置場所 （参考）</t>
    <phoneticPr fontId="3"/>
  </si>
  <si>
    <t>２） モニタ設置場所（参考）</t>
    <phoneticPr fontId="3"/>
  </si>
  <si>
    <t>カラー</t>
    <phoneticPr fontId="3"/>
  </si>
  <si>
    <t>種　類</t>
    <rPh sb="0" eb="1">
      <t>シュ</t>
    </rPh>
    <rPh sb="2" eb="3">
      <t>タグイ</t>
    </rPh>
    <phoneticPr fontId="3"/>
  </si>
  <si>
    <t>大きさ</t>
    <rPh sb="0" eb="1">
      <t>オオ</t>
    </rPh>
    <phoneticPr fontId="3"/>
  </si>
  <si>
    <t>〔　　〕インチ</t>
    <phoneticPr fontId="3"/>
  </si>
  <si>
    <t>監視対象</t>
    <rPh sb="0" eb="2">
      <t>カンシ</t>
    </rPh>
    <rPh sb="2" eb="4">
      <t>タイショウ</t>
    </rPh>
    <phoneticPr fontId="3"/>
  </si>
  <si>
    <t>切替・分割</t>
    <phoneticPr fontId="3"/>
  </si>
  <si>
    <t>４ 制御装置（中央制御室）</t>
    <phoneticPr fontId="4"/>
  </si>
  <si>
    <t>（１） オペレータコンソール</t>
    <phoneticPr fontId="4"/>
  </si>
  <si>
    <t>〔デスクトップ型〕</t>
    <phoneticPr fontId="4"/>
  </si>
  <si>
    <t>５ ごみクレーン制御装置</t>
    <phoneticPr fontId="4"/>
  </si>
  <si>
    <t>手動モード</t>
  </si>
  <si>
    <t>運転システム</t>
    <phoneticPr fontId="3"/>
  </si>
  <si>
    <t>６ データ処理装置</t>
    <phoneticPr fontId="4"/>
  </si>
  <si>
    <t>（１） 中央処理装置</t>
    <rPh sb="4" eb="6">
      <t>チュウオウ</t>
    </rPh>
    <rPh sb="6" eb="8">
      <t>ショリ</t>
    </rPh>
    <rPh sb="8" eb="10">
      <t>ソウチ</t>
    </rPh>
    <phoneticPr fontId="4"/>
  </si>
  <si>
    <t>〔　　〕</t>
    <phoneticPr fontId="3"/>
  </si>
  <si>
    <t>データ保管期間</t>
    <phoneticPr fontId="3"/>
  </si>
  <si>
    <t>〔　　〕（日報・月報）</t>
    <phoneticPr fontId="3"/>
  </si>
  <si>
    <t>（２） 出力装置</t>
    <rPh sb="4" eb="6">
      <t>シュツリョク</t>
    </rPh>
    <rPh sb="6" eb="8">
      <t>ソウチ</t>
    </rPh>
    <phoneticPr fontId="4"/>
  </si>
  <si>
    <t>〔レーザプリンタ〕</t>
    <phoneticPr fontId="4"/>
  </si>
  <si>
    <t>７ ローカル制御系</t>
    <phoneticPr fontId="4"/>
  </si>
  <si>
    <t>（１） 計量受付システム</t>
    <rPh sb="4" eb="6">
      <t>ケイリョウ</t>
    </rPh>
    <rPh sb="6" eb="8">
      <t>ウケツケ</t>
    </rPh>
    <phoneticPr fontId="4"/>
  </si>
  <si>
    <t>１） 処理内容</t>
    <phoneticPr fontId="3"/>
  </si>
  <si>
    <t>２） 処理対象車両</t>
    <phoneticPr fontId="3"/>
  </si>
  <si>
    <t>1回計量車両</t>
    <phoneticPr fontId="4"/>
  </si>
  <si>
    <t>収集委託車両（ICカード登録）</t>
    <phoneticPr fontId="3"/>
  </si>
  <si>
    <t>2回計量車両</t>
    <phoneticPr fontId="3"/>
  </si>
  <si>
    <t>許可車両（ICカード登録）</t>
    <rPh sb="0" eb="2">
      <t>キョカ</t>
    </rPh>
    <rPh sb="2" eb="4">
      <t>シャリョウ</t>
    </rPh>
    <rPh sb="10" eb="12">
      <t>トウロク</t>
    </rPh>
    <phoneticPr fontId="3"/>
  </si>
  <si>
    <t>一般持ち込み車両</t>
    <phoneticPr fontId="3"/>
  </si>
  <si>
    <t>その他の車両〔　　〕</t>
    <phoneticPr fontId="3"/>
  </si>
  <si>
    <t>３） 処理項目</t>
    <phoneticPr fontId="3"/>
  </si>
  <si>
    <t>ごみ搬入車等の自動計量及び手動計量、入退場時計量、正味重量計算、データ表示、記録、処理、搬入票、搬出票、自動計量車両の登録、情報管理、帳票作成（日報、月報、年報）、その他必要な事項〔　　〕</t>
    <phoneticPr fontId="4"/>
  </si>
  <si>
    <t>４） 主要機器</t>
    <phoneticPr fontId="3"/>
  </si>
  <si>
    <t>1式</t>
    <rPh sb="1" eb="2">
      <t>シキ</t>
    </rPh>
    <phoneticPr fontId="3"/>
  </si>
  <si>
    <t>処理装置</t>
    <phoneticPr fontId="4"/>
  </si>
  <si>
    <t>ポスト盤</t>
    <phoneticPr fontId="3"/>
  </si>
  <si>
    <t>外部表示器</t>
    <phoneticPr fontId="3"/>
  </si>
  <si>
    <t>帳票用プリンタ</t>
    <phoneticPr fontId="3"/>
  </si>
  <si>
    <t>６（２）出力装置の日報及び月報作成用プリンタとの共用を可</t>
    <phoneticPr fontId="3"/>
  </si>
  <si>
    <t>レシート（伝票）プリンタ</t>
    <phoneticPr fontId="3"/>
  </si>
  <si>
    <t>その他〔　　〕</t>
    <phoneticPr fontId="3"/>
  </si>
  <si>
    <t>（２） その他の制御装置</t>
    <rPh sb="6" eb="7">
      <t>タ</t>
    </rPh>
    <rPh sb="8" eb="10">
      <t>セイギョ</t>
    </rPh>
    <rPh sb="10" eb="12">
      <t>ソウチ</t>
    </rPh>
    <phoneticPr fontId="4"/>
  </si>
  <si>
    <t>第１３項 雑設備</t>
    <phoneticPr fontId="4"/>
  </si>
  <si>
    <t>１ 空気圧縮機</t>
    <rPh sb="2" eb="4">
      <t>クウキ</t>
    </rPh>
    <rPh sb="4" eb="7">
      <t>アッシュクキ</t>
    </rPh>
    <phoneticPr fontId="4"/>
  </si>
  <si>
    <t>パッケージ型〔　　〕（オイルレス仕様）</t>
    <phoneticPr fontId="4"/>
  </si>
  <si>
    <t>（1基につき）</t>
    <phoneticPr fontId="3"/>
  </si>
  <si>
    <t>〔　　〕kPaG</t>
    <phoneticPr fontId="3"/>
  </si>
  <si>
    <r>
      <t>〔　　〕m</t>
    </r>
    <r>
      <rPr>
        <vertAlign val="superscript"/>
        <sz val="11"/>
        <rFont val="HGｺﾞｼｯｸM"/>
        <family val="3"/>
        <charset val="128"/>
      </rPr>
      <t>3</t>
    </r>
    <r>
      <rPr>
        <sz val="11"/>
        <rFont val="HGｺﾞｼｯｸM"/>
        <family val="3"/>
        <charset val="128"/>
      </rPr>
      <t>/min</t>
    </r>
    <phoneticPr fontId="3"/>
  </si>
  <si>
    <r>
      <t>〔　　〕m</t>
    </r>
    <r>
      <rPr>
        <vertAlign val="superscript"/>
        <sz val="11"/>
        <rFont val="HGｺﾞｼｯｸM"/>
        <family val="3"/>
        <charset val="128"/>
      </rPr>
      <t>3</t>
    </r>
    <phoneticPr fontId="3"/>
  </si>
  <si>
    <t>〔　〕V×〔　〕p×〔　〕kW</t>
    <phoneticPr fontId="4"/>
  </si>
  <si>
    <t>〔遠隔、現場手動〕</t>
    <phoneticPr fontId="4"/>
  </si>
  <si>
    <t>自動アンローダ式</t>
    <rPh sb="0" eb="2">
      <t>ジドウ</t>
    </rPh>
    <rPh sb="7" eb="8">
      <t>シキ</t>
    </rPh>
    <phoneticPr fontId="4"/>
  </si>
  <si>
    <t>空気タンク、油水分離装置、除湿装置、安全弁、供給配管、その他必要な機器〔　　〕</t>
    <phoneticPr fontId="4"/>
  </si>
  <si>
    <t>２ 清掃用煤吹装置</t>
    <rPh sb="2" eb="5">
      <t>セイソウヨウ</t>
    </rPh>
    <rPh sb="5" eb="6">
      <t>スス</t>
    </rPh>
    <rPh sb="6" eb="7">
      <t>スイ</t>
    </rPh>
    <rPh sb="7" eb="9">
      <t>ソウチ</t>
    </rPh>
    <phoneticPr fontId="4"/>
  </si>
  <si>
    <t>〔　　〕</t>
    <phoneticPr fontId="3"/>
  </si>
  <si>
    <t>常用圧力</t>
    <phoneticPr fontId="4"/>
  </si>
  <si>
    <t>〔　　〕kPa</t>
    <phoneticPr fontId="3"/>
  </si>
  <si>
    <t>使用流体</t>
    <phoneticPr fontId="4"/>
  </si>
  <si>
    <t>〔　　〕箇所</t>
    <phoneticPr fontId="3"/>
  </si>
  <si>
    <t>配管箇所</t>
    <phoneticPr fontId="4"/>
  </si>
  <si>
    <t>チューブ、ホース、その他必要な機器〔　　〕</t>
    <phoneticPr fontId="3"/>
  </si>
  <si>
    <t>３ 可搬式掃除機</t>
    <rPh sb="2" eb="4">
      <t>カハン</t>
    </rPh>
    <rPh sb="4" eb="5">
      <t>シキ</t>
    </rPh>
    <rPh sb="5" eb="8">
      <t>ソウジキ</t>
    </rPh>
    <phoneticPr fontId="4"/>
  </si>
  <si>
    <t>〔　　〕（乾湿両用）</t>
    <phoneticPr fontId="4"/>
  </si>
  <si>
    <t>〔2〕基以上</t>
    <rPh sb="3" eb="4">
      <t>キ</t>
    </rPh>
    <rPh sb="4" eb="6">
      <t>イジョウ</t>
    </rPh>
    <phoneticPr fontId="4"/>
  </si>
  <si>
    <t>〔　　〕</t>
    <phoneticPr fontId="3"/>
  </si>
  <si>
    <t>４ 洗車装置</t>
    <rPh sb="2" eb="4">
      <t>センシャ</t>
    </rPh>
    <rPh sb="4" eb="6">
      <t>ソウチ</t>
    </rPh>
    <phoneticPr fontId="4"/>
  </si>
  <si>
    <t>〔高圧水洗浄式〕（可搬式）</t>
    <phoneticPr fontId="3"/>
  </si>
  <si>
    <t>〔1〕基</t>
    <phoneticPr fontId="3"/>
  </si>
  <si>
    <t>〔　　〕L/min</t>
    <phoneticPr fontId="3"/>
  </si>
  <si>
    <t>噴射水量</t>
    <phoneticPr fontId="4"/>
  </si>
  <si>
    <t>〔　　〕kg/cm</t>
    <phoneticPr fontId="3"/>
  </si>
  <si>
    <t>電 動 機</t>
    <phoneticPr fontId="4"/>
  </si>
  <si>
    <t>〔　〕V×〔　〕p×〔　〕kW</t>
    <phoneticPr fontId="3"/>
  </si>
  <si>
    <t>洗浄ガン、高圧ホース、その他必要な機器〔　　〕</t>
    <phoneticPr fontId="3"/>
  </si>
  <si>
    <t>５ 工作機器、工具及び保安保護具類</t>
    <rPh sb="2" eb="4">
      <t>コウサク</t>
    </rPh>
    <rPh sb="4" eb="6">
      <t>キキ</t>
    </rPh>
    <rPh sb="7" eb="9">
      <t>コウグ</t>
    </rPh>
    <rPh sb="9" eb="10">
      <t>オヨ</t>
    </rPh>
    <rPh sb="11" eb="13">
      <t>ホアン</t>
    </rPh>
    <rPh sb="13" eb="15">
      <t>ホゴ</t>
    </rPh>
    <rPh sb="15" eb="16">
      <t>グ</t>
    </rPh>
    <rPh sb="16" eb="17">
      <t>ルイ</t>
    </rPh>
    <phoneticPr fontId="4"/>
  </si>
  <si>
    <t>６ 説明用備品</t>
    <rPh sb="2" eb="5">
      <t>セツメイヨウ</t>
    </rPh>
    <rPh sb="5" eb="7">
      <t>ビヒン</t>
    </rPh>
    <phoneticPr fontId="4"/>
  </si>
  <si>
    <t>（１） 施設説明用パンフレット（一般用）</t>
    <rPh sb="16" eb="19">
      <t>イッパンヨウ</t>
    </rPh>
    <phoneticPr fontId="4"/>
  </si>
  <si>
    <t>（２） 説明用パネル（キャスター付）</t>
    <rPh sb="16" eb="17">
      <t>ツ</t>
    </rPh>
    <phoneticPr fontId="4"/>
  </si>
  <si>
    <t>焼却施設の処理フローを図示</t>
    <phoneticPr fontId="3"/>
  </si>
  <si>
    <t>詳細は発注者と要協議</t>
    <rPh sb="3" eb="6">
      <t>ハッチュウシャ</t>
    </rPh>
    <phoneticPr fontId="3"/>
  </si>
  <si>
    <t>〔電動走行式ホイスト〕</t>
    <phoneticPr fontId="4"/>
  </si>
  <si>
    <t>〔　　〕基</t>
    <phoneticPr fontId="3"/>
  </si>
  <si>
    <t>（1基につき）</t>
    <phoneticPr fontId="3"/>
  </si>
  <si>
    <t>設置場所</t>
    <phoneticPr fontId="4"/>
  </si>
  <si>
    <t>〔　　〕ｔ</t>
    <phoneticPr fontId="3"/>
  </si>
  <si>
    <t>〔　　〕m</t>
    <phoneticPr fontId="3"/>
  </si>
  <si>
    <t>〔現場手動〕</t>
    <phoneticPr fontId="4"/>
  </si>
  <si>
    <t>電 動 機</t>
    <phoneticPr fontId="4"/>
  </si>
  <si>
    <t>〔　〕V×〔　〕p×〔　〕kW</t>
    <phoneticPr fontId="4"/>
  </si>
  <si>
    <t>メーカー名</t>
    <rPh sb="4" eb="5">
      <t>メイ</t>
    </rPh>
    <phoneticPr fontId="3"/>
  </si>
  <si>
    <t>種類</t>
    <rPh sb="0" eb="2">
      <t>シュルイ</t>
    </rPh>
    <phoneticPr fontId="3"/>
  </si>
  <si>
    <t>規格・型式</t>
    <rPh sb="0" eb="2">
      <t>キカク</t>
    </rPh>
    <rPh sb="3" eb="5">
      <t>カタシキ</t>
    </rPh>
    <phoneticPr fontId="3"/>
  </si>
  <si>
    <t>重量</t>
    <rPh sb="0" eb="2">
      <t>ジュウリョウ</t>
    </rPh>
    <phoneticPr fontId="3"/>
  </si>
  <si>
    <t>寸法</t>
    <rPh sb="0" eb="2">
      <t>スンポウ</t>
    </rPh>
    <phoneticPr fontId="3"/>
  </si>
  <si>
    <t>総排気量</t>
    <rPh sb="0" eb="4">
      <t>ソウハイキリョウ</t>
    </rPh>
    <phoneticPr fontId="3"/>
  </si>
  <si>
    <t>ホイールローダー</t>
    <phoneticPr fontId="3"/>
  </si>
  <si>
    <t>ホイールローダー（予定）</t>
    <rPh sb="9" eb="11">
      <t>ヨテイ</t>
    </rPh>
    <phoneticPr fontId="3"/>
  </si>
  <si>
    <t>フォークリフト</t>
    <phoneticPr fontId="3"/>
  </si>
  <si>
    <t>フォークリフト（予定）</t>
    <rPh sb="8" eb="10">
      <t>ヨテイ</t>
    </rPh>
    <phoneticPr fontId="3"/>
  </si>
  <si>
    <t>海上輸送用コンテナ（予定）</t>
    <rPh sb="10" eb="12">
      <t>ヨテイ</t>
    </rPh>
    <phoneticPr fontId="3"/>
  </si>
  <si>
    <t>東海汽船</t>
    <phoneticPr fontId="3"/>
  </si>
  <si>
    <t>海上コンテナ</t>
    <phoneticPr fontId="3"/>
  </si>
  <si>
    <t>東海汽船仕様</t>
    <phoneticPr fontId="3"/>
  </si>
  <si>
    <r>
      <t>容積10.5m</t>
    </r>
    <r>
      <rPr>
        <vertAlign val="superscript"/>
        <sz val="11"/>
        <rFont val="HGｺﾞｼｯｸM"/>
        <family val="3"/>
        <charset val="128"/>
      </rPr>
      <t>3</t>
    </r>
    <phoneticPr fontId="3"/>
  </si>
  <si>
    <t>全長1,800mm
全幅2,900mm
全高2,200mm</t>
    <phoneticPr fontId="3"/>
  </si>
  <si>
    <t>第２節 機械設備工事仕様（マテリアルリサイクル推進施設）</t>
    <phoneticPr fontId="4"/>
  </si>
  <si>
    <t>第１項 各設備共通事項</t>
    <phoneticPr fontId="4"/>
  </si>
  <si>
    <t>第1節　機械設備工事仕様（焼却施設）に準じる。</t>
    <phoneticPr fontId="3"/>
  </si>
  <si>
    <t>１ 計量機</t>
    <phoneticPr fontId="4"/>
  </si>
  <si>
    <t>焼却施設と共用する。</t>
    <phoneticPr fontId="3"/>
  </si>
  <si>
    <t>２ プラットホーム（土木建築工事に含む）</t>
    <phoneticPr fontId="4"/>
  </si>
  <si>
    <t>焼却施設と共用する。（脱臭装置及び薬剤噴霧装置も同様）</t>
    <rPh sb="24" eb="26">
      <t>ドウヨウ</t>
    </rPh>
    <phoneticPr fontId="3"/>
  </si>
  <si>
    <t>３ 屋内資源品受入ヤード（土木建築工事に含む）</t>
    <phoneticPr fontId="4"/>
  </si>
  <si>
    <t>ヤード3面式</t>
    <phoneticPr fontId="3"/>
  </si>
  <si>
    <t>2式</t>
    <phoneticPr fontId="3"/>
  </si>
  <si>
    <t>鉄筋コンクリート造</t>
    <phoneticPr fontId="3"/>
  </si>
  <si>
    <t>貯留対象</t>
    <rPh sb="0" eb="2">
      <t>チョリュウ</t>
    </rPh>
    <rPh sb="2" eb="4">
      <t>タイショウ</t>
    </rPh>
    <phoneticPr fontId="4"/>
  </si>
  <si>
    <t>かん類（アルミ缶、スチール缶）
発泡スチロール・白色トレイ</t>
    <rPh sb="2" eb="3">
      <t>ルイ</t>
    </rPh>
    <rPh sb="7" eb="8">
      <t>カン</t>
    </rPh>
    <rPh sb="13" eb="14">
      <t>カン</t>
    </rPh>
    <phoneticPr fontId="4"/>
  </si>
  <si>
    <t>重量</t>
    <phoneticPr fontId="3"/>
  </si>
  <si>
    <t>単位体積重量</t>
    <phoneticPr fontId="3"/>
  </si>
  <si>
    <t>（かん類）</t>
    <phoneticPr fontId="3"/>
  </si>
  <si>
    <t>貯留日数</t>
    <phoneticPr fontId="3"/>
  </si>
  <si>
    <t>0.14ｔ/日以上</t>
    <phoneticPr fontId="3"/>
  </si>
  <si>
    <t>3日分</t>
    <phoneticPr fontId="3"/>
  </si>
  <si>
    <t>容量</t>
    <phoneticPr fontId="3"/>
  </si>
  <si>
    <t>（発泡スチロール・白色トレイ）</t>
    <phoneticPr fontId="4"/>
  </si>
  <si>
    <t>0.02ｔ/日以上</t>
    <phoneticPr fontId="3"/>
  </si>
  <si>
    <r>
      <t>0.06t/m</t>
    </r>
    <r>
      <rPr>
        <vertAlign val="superscript"/>
        <sz val="11"/>
        <rFont val="HGｺﾞｼｯｸM"/>
        <family val="3"/>
        <charset val="128"/>
      </rPr>
      <t>3</t>
    </r>
    <phoneticPr fontId="3"/>
  </si>
  <si>
    <r>
      <t>7m</t>
    </r>
    <r>
      <rPr>
        <vertAlign val="superscript"/>
        <sz val="11"/>
        <rFont val="HGｺﾞｼｯｸM"/>
        <family val="3"/>
        <charset val="128"/>
      </rPr>
      <t>3</t>
    </r>
    <r>
      <rPr>
        <sz val="11"/>
        <rFont val="HGｺﾞｼｯｸM"/>
        <family val="3"/>
        <charset val="128"/>
      </rPr>
      <t>以上</t>
    </r>
    <phoneticPr fontId="3"/>
  </si>
  <si>
    <r>
      <t>0.0068t/m</t>
    </r>
    <r>
      <rPr>
        <vertAlign val="superscript"/>
        <sz val="11"/>
        <rFont val="HGｺﾞｼｯｸM"/>
        <family val="3"/>
        <charset val="128"/>
      </rPr>
      <t>3</t>
    </r>
    <phoneticPr fontId="3"/>
  </si>
  <si>
    <r>
      <t>9m</t>
    </r>
    <r>
      <rPr>
        <vertAlign val="superscript"/>
        <sz val="11"/>
        <rFont val="HGｺﾞｼｯｸM"/>
        <family val="3"/>
        <charset val="128"/>
      </rPr>
      <t>3</t>
    </r>
    <r>
      <rPr>
        <sz val="11"/>
        <rFont val="HGｺﾞｼｯｸM"/>
        <family val="3"/>
        <charset val="128"/>
      </rPr>
      <t>以上</t>
    </r>
    <phoneticPr fontId="3"/>
  </si>
  <si>
    <t>幅〔　〕m ×奥行〔　〕m（1区画あたり）</t>
    <phoneticPr fontId="3"/>
  </si>
  <si>
    <t>ヤード容量</t>
    <phoneticPr fontId="3"/>
  </si>
  <si>
    <r>
      <t>〔　　　　〕m</t>
    </r>
    <r>
      <rPr>
        <vertAlign val="superscript"/>
        <sz val="11"/>
        <rFont val="HGｺﾞｼｯｸM"/>
        <family val="3"/>
        <charset val="128"/>
      </rPr>
      <t xml:space="preserve">3
</t>
    </r>
    <r>
      <rPr>
        <sz val="11"/>
        <rFont val="HGｺﾞｼｯｸM"/>
        <family val="3"/>
        <charset val="128"/>
      </rPr>
      <t>（積上げ高さ×床面積）</t>
    </r>
    <phoneticPr fontId="3"/>
  </si>
  <si>
    <t>腰壁</t>
    <phoneticPr fontId="3"/>
  </si>
  <si>
    <t>高さ〔　　〕m（3面）
厚さ〔　　〕m</t>
    <phoneticPr fontId="3"/>
  </si>
  <si>
    <t>４ 手選別作業台</t>
    <rPh sb="2" eb="3">
      <t>テ</t>
    </rPh>
    <rPh sb="3" eb="5">
      <t>センベツ</t>
    </rPh>
    <rPh sb="5" eb="7">
      <t>サギョウ</t>
    </rPh>
    <rPh sb="7" eb="8">
      <t>ダイ</t>
    </rPh>
    <phoneticPr fontId="4"/>
  </si>
  <si>
    <t>移動式（キャスター式）</t>
    <phoneticPr fontId="4"/>
  </si>
  <si>
    <t>〔ステンレス製〕</t>
    <phoneticPr fontId="4"/>
  </si>
  <si>
    <t>かん類（アルミ缶、スチール缶）
発泡スチロール・白色トレイ
空きびん</t>
    <rPh sb="2" eb="3">
      <t>ルイ</t>
    </rPh>
    <rPh sb="7" eb="8">
      <t>カン</t>
    </rPh>
    <rPh sb="13" eb="14">
      <t>カン</t>
    </rPh>
    <rPh sb="16" eb="18">
      <t>ハッポウ</t>
    </rPh>
    <rPh sb="24" eb="26">
      <t>ハクショク</t>
    </rPh>
    <rPh sb="30" eb="31">
      <t>ア</t>
    </rPh>
    <phoneticPr fontId="4"/>
  </si>
  <si>
    <t>幅〔　　〕mm×長さ〔　　〕mm</t>
    <rPh sb="0" eb="1">
      <t>ハバ</t>
    </rPh>
    <rPh sb="8" eb="9">
      <t>ナガ</t>
    </rPh>
    <phoneticPr fontId="4"/>
  </si>
  <si>
    <t>〔　　〕mm</t>
    <phoneticPr fontId="3"/>
  </si>
  <si>
    <t>選別品投入用キャスター付きカゴ一式、残物押出器具（トンボ等）一式、その他必要な機器〔　　〕</t>
    <phoneticPr fontId="4"/>
  </si>
  <si>
    <t>第３項 かん類処理系列</t>
    <phoneticPr fontId="4"/>
  </si>
  <si>
    <t>第１１項 雑設備</t>
    <phoneticPr fontId="4"/>
  </si>
  <si>
    <t>焼却施設と共用とする。</t>
  </si>
  <si>
    <t>焼却施設と共用とする。</t>
    <phoneticPr fontId="3"/>
  </si>
  <si>
    <t>第１０項 計装設備</t>
    <phoneticPr fontId="4"/>
  </si>
  <si>
    <t>第９項 電気設備</t>
    <phoneticPr fontId="4"/>
  </si>
  <si>
    <t>第８項 排水処理設備</t>
    <phoneticPr fontId="4"/>
  </si>
  <si>
    <t>第７項 給水設備</t>
    <phoneticPr fontId="4"/>
  </si>
  <si>
    <t>第６項 集じん・脱臭設備</t>
    <phoneticPr fontId="4"/>
  </si>
  <si>
    <t>１ かん類受入ホッパ</t>
    <rPh sb="4" eb="5">
      <t>ルイ</t>
    </rPh>
    <rPh sb="5" eb="7">
      <t>ウケイレ</t>
    </rPh>
    <phoneticPr fontId="4"/>
  </si>
  <si>
    <t>(１基について)</t>
    <phoneticPr fontId="3"/>
  </si>
  <si>
    <t>〔　　〕滞留時間30分以上</t>
    <phoneticPr fontId="4"/>
  </si>
  <si>
    <t>主要寸法</t>
    <phoneticPr fontId="3"/>
  </si>
  <si>
    <t>上部幅〔　〕m×長さ〔　〕m×深さ〔　〕m</t>
    <phoneticPr fontId="3"/>
  </si>
  <si>
    <t>〔　　〕　厚さ〔　　〕mm</t>
    <phoneticPr fontId="3"/>
  </si>
  <si>
    <t>２ かん類受入コンベヤ</t>
    <rPh sb="4" eb="5">
      <t>ルイ</t>
    </rPh>
    <rPh sb="5" eb="7">
      <t>ウケイレ</t>
    </rPh>
    <phoneticPr fontId="4"/>
  </si>
  <si>
    <t>〔　　〕</t>
    <phoneticPr fontId="4"/>
  </si>
  <si>
    <t>能　力</t>
    <rPh sb="0" eb="1">
      <t>ノウ</t>
    </rPh>
    <rPh sb="2" eb="3">
      <t>チカラ</t>
    </rPh>
    <phoneticPr fontId="4"/>
  </si>
  <si>
    <t>寸　法</t>
    <phoneticPr fontId="3"/>
  </si>
  <si>
    <t>速　度</t>
    <phoneticPr fontId="3"/>
  </si>
  <si>
    <t>〔　　〕m/min</t>
    <phoneticPr fontId="3"/>
  </si>
  <si>
    <t>電 動 機</t>
    <phoneticPr fontId="3"/>
  </si>
  <si>
    <t>〔　〕V×〔　〕p×〔　〕kW</t>
    <phoneticPr fontId="3"/>
  </si>
  <si>
    <t>(１基について)</t>
    <phoneticPr fontId="3"/>
  </si>
  <si>
    <t>フレーム</t>
    <phoneticPr fontId="3"/>
  </si>
  <si>
    <t>エプロン</t>
    <phoneticPr fontId="3"/>
  </si>
  <si>
    <t>チェーン</t>
    <phoneticPr fontId="3"/>
  </si>
  <si>
    <t>シャフト</t>
    <phoneticPr fontId="3"/>
  </si>
  <si>
    <t>操作方式</t>
    <phoneticPr fontId="3"/>
  </si>
  <si>
    <t>〔遠隔自動、現場手動〕</t>
    <phoneticPr fontId="3"/>
  </si>
  <si>
    <t>３ 磁選機</t>
    <rPh sb="2" eb="5">
      <t>ジセンキ</t>
    </rPh>
    <phoneticPr fontId="4"/>
  </si>
  <si>
    <t>〔　　〕</t>
    <phoneticPr fontId="4"/>
  </si>
  <si>
    <t>1基</t>
    <phoneticPr fontId="4"/>
  </si>
  <si>
    <t>処理対象物</t>
    <rPh sb="0" eb="2">
      <t>ショリ</t>
    </rPh>
    <rPh sb="2" eb="5">
      <t>タイショウブツ</t>
    </rPh>
    <phoneticPr fontId="4"/>
  </si>
  <si>
    <t>かん類</t>
    <phoneticPr fontId="4"/>
  </si>
  <si>
    <t>主要寸法</t>
    <rPh sb="0" eb="2">
      <t>シュヨウ</t>
    </rPh>
    <rPh sb="2" eb="4">
      <t>スンポウ</t>
    </rPh>
    <phoneticPr fontId="4"/>
  </si>
  <si>
    <t>〔　　〕ガウス(磁界表面10cm)</t>
    <phoneticPr fontId="3"/>
  </si>
  <si>
    <t>磁界強度</t>
    <phoneticPr fontId="3"/>
  </si>
  <si>
    <t>〔　　〕t/h(全体量として)</t>
    <phoneticPr fontId="3"/>
  </si>
  <si>
    <t>〔　　〕t/h(スチール缶として)</t>
    <phoneticPr fontId="3"/>
  </si>
  <si>
    <t>〔　〕kW×〔　〕V×〔　〕ｐ</t>
    <phoneticPr fontId="3"/>
  </si>
  <si>
    <t>主要材質</t>
    <phoneticPr fontId="3"/>
  </si>
  <si>
    <t>遠隔自動・現場手動</t>
    <phoneticPr fontId="3"/>
  </si>
  <si>
    <t>４ アルミ選別機</t>
    <phoneticPr fontId="4"/>
  </si>
  <si>
    <t>処理対象</t>
    <rPh sb="0" eb="2">
      <t>ショリ</t>
    </rPh>
    <rPh sb="2" eb="4">
      <t>タイショウ</t>
    </rPh>
    <phoneticPr fontId="4"/>
  </si>
  <si>
    <t>５ 金属圧縮機</t>
    <rPh sb="2" eb="4">
      <t>キンゾク</t>
    </rPh>
    <rPh sb="4" eb="7">
      <t>アッシュクキ</t>
    </rPh>
    <phoneticPr fontId="4"/>
  </si>
  <si>
    <t>〔　　〕</t>
    <phoneticPr fontId="4"/>
  </si>
  <si>
    <t>〔　　〕t/h</t>
    <phoneticPr fontId="3"/>
  </si>
  <si>
    <t>幅〔500〕mm×長さ〔350〕mm×高さ〔150〕mm</t>
    <phoneticPr fontId="4"/>
  </si>
  <si>
    <t>成型物寸法</t>
    <rPh sb="0" eb="2">
      <t>セイケイ</t>
    </rPh>
    <rPh sb="2" eb="3">
      <t>ブツ</t>
    </rPh>
    <rPh sb="3" eb="5">
      <t>スンポウ</t>
    </rPh>
    <phoneticPr fontId="4"/>
  </si>
  <si>
    <t>圧縮物重量</t>
    <phoneticPr fontId="3"/>
  </si>
  <si>
    <t>〔　　〕～〔　　〕kg</t>
    <phoneticPr fontId="3"/>
  </si>
  <si>
    <t>駆動方式</t>
    <phoneticPr fontId="3"/>
  </si>
  <si>
    <t>〔　〕V×〔　〕p×〔　〕kW</t>
    <phoneticPr fontId="3"/>
  </si>
  <si>
    <t>主要項目等</t>
    <rPh sb="0" eb="2">
      <t>シュヨウ</t>
    </rPh>
    <rPh sb="2" eb="4">
      <t>コウモク</t>
    </rPh>
    <rPh sb="4" eb="5">
      <t>ナド</t>
    </rPh>
    <phoneticPr fontId="3"/>
  </si>
  <si>
    <t>供給ホッパ(スチール缶用及びアルミ缶用)</t>
    <phoneticPr fontId="3"/>
  </si>
  <si>
    <t>緊急停止装置</t>
    <phoneticPr fontId="3"/>
  </si>
  <si>
    <t>保守用電動ホイスト</t>
    <phoneticPr fontId="3"/>
  </si>
  <si>
    <t>その他必要な機器〔　　〕</t>
    <phoneticPr fontId="3"/>
  </si>
  <si>
    <t>６ プレス品排出コンベヤ</t>
    <rPh sb="5" eb="6">
      <t>ヒン</t>
    </rPh>
    <rPh sb="6" eb="8">
      <t>ハイシュツ</t>
    </rPh>
    <phoneticPr fontId="4"/>
  </si>
  <si>
    <t>幅〔　　〕m×長さ〔　　〕m</t>
    <phoneticPr fontId="4"/>
  </si>
  <si>
    <t>７ プレス品保管ヤード（土木建築工事に含む）</t>
    <rPh sb="5" eb="6">
      <t>ヒン</t>
    </rPh>
    <rPh sb="6" eb="8">
      <t>ホカン</t>
    </rPh>
    <rPh sb="12" eb="14">
      <t>ドボク</t>
    </rPh>
    <rPh sb="14" eb="16">
      <t>ケンチク</t>
    </rPh>
    <rPh sb="16" eb="18">
      <t>コウジ</t>
    </rPh>
    <rPh sb="19" eb="20">
      <t>フク</t>
    </rPh>
    <phoneticPr fontId="4"/>
  </si>
  <si>
    <t>ヤード3面式</t>
    <phoneticPr fontId="4"/>
  </si>
  <si>
    <t>2式</t>
    <phoneticPr fontId="4"/>
  </si>
  <si>
    <t>保管対象</t>
    <rPh sb="0" eb="2">
      <t>ホカン</t>
    </rPh>
    <rPh sb="2" eb="4">
      <t>タイショウ</t>
    </rPh>
    <phoneticPr fontId="4"/>
  </si>
  <si>
    <t>スチール缶プレス品
アルミ缶プレス品</t>
    <phoneticPr fontId="3"/>
  </si>
  <si>
    <t>寸　法</t>
    <phoneticPr fontId="3"/>
  </si>
  <si>
    <t>幅〔　〕m ×奥行〔　〕m
（1区画あたり）</t>
    <phoneticPr fontId="3"/>
  </si>
  <si>
    <t>ヤード面積</t>
    <phoneticPr fontId="3"/>
  </si>
  <si>
    <r>
      <t>〔　　　　〕m</t>
    </r>
    <r>
      <rPr>
        <vertAlign val="superscript"/>
        <sz val="11"/>
        <rFont val="HGｺﾞｼｯｸM"/>
        <family val="3"/>
        <charset val="128"/>
      </rPr>
      <t xml:space="preserve">2
</t>
    </r>
    <r>
      <rPr>
        <sz val="11"/>
        <rFont val="HGｺﾞｼｯｸM"/>
        <family val="3"/>
        <charset val="128"/>
      </rPr>
      <t>（積上げ高さ×床面積）</t>
    </r>
    <phoneticPr fontId="3"/>
  </si>
  <si>
    <t>高さ</t>
    <rPh sb="0" eb="1">
      <t>タカ</t>
    </rPh>
    <phoneticPr fontId="3"/>
  </si>
  <si>
    <t>厚さ</t>
    <rPh sb="0" eb="1">
      <t>アツ</t>
    </rPh>
    <phoneticPr fontId="3"/>
  </si>
  <si>
    <t>〔　　〕m（3面）</t>
    <phoneticPr fontId="3"/>
  </si>
  <si>
    <t>〔　　〕m</t>
    <phoneticPr fontId="3"/>
  </si>
  <si>
    <t>パレットサイズ</t>
  </si>
  <si>
    <t>パレットサイズ</t>
    <phoneticPr fontId="3"/>
  </si>
  <si>
    <t>搬出物重量</t>
  </si>
  <si>
    <t>搬出物重量</t>
    <phoneticPr fontId="3"/>
  </si>
  <si>
    <t>施設規模</t>
    <rPh sb="0" eb="2">
      <t>シセツ</t>
    </rPh>
    <rPh sb="2" eb="4">
      <t>キボ</t>
    </rPh>
    <phoneticPr fontId="3"/>
  </si>
  <si>
    <t>貯留日数</t>
    <rPh sb="0" eb="2">
      <t>チョリュウ</t>
    </rPh>
    <rPh sb="2" eb="4">
      <t>ニッスウ</t>
    </rPh>
    <phoneticPr fontId="3"/>
  </si>
  <si>
    <t>保管ヤード</t>
    <rPh sb="0" eb="2">
      <t>ホカン</t>
    </rPh>
    <phoneticPr fontId="3"/>
  </si>
  <si>
    <t>1100×1100×144㎜</t>
  </si>
  <si>
    <t>1100×1100×144㎜</t>
    <phoneticPr fontId="3"/>
  </si>
  <si>
    <t>0.06ｔ/個</t>
    <phoneticPr fontId="3"/>
  </si>
  <si>
    <t>5個×3段=0.9t</t>
    <phoneticPr fontId="3"/>
  </si>
  <si>
    <t>0.08t/日</t>
    <phoneticPr fontId="3"/>
  </si>
  <si>
    <t>120日</t>
    <rPh sb="3" eb="4">
      <t>ニチ</t>
    </rPh>
    <phoneticPr fontId="3"/>
  </si>
  <si>
    <t>保管容量
（スチール缶プレス品）</t>
    <rPh sb="0" eb="2">
      <t>ホカン</t>
    </rPh>
    <rPh sb="2" eb="4">
      <t>ヨウリョウ</t>
    </rPh>
    <phoneticPr fontId="4"/>
  </si>
  <si>
    <t>0.03ｔ/個</t>
    <phoneticPr fontId="3"/>
  </si>
  <si>
    <t>5個×9段=1.35t</t>
    <phoneticPr fontId="3"/>
  </si>
  <si>
    <t>0.06t/日</t>
    <phoneticPr fontId="3"/>
  </si>
  <si>
    <t>60日</t>
    <rPh sb="2" eb="3">
      <t>ニチ</t>
    </rPh>
    <phoneticPr fontId="3"/>
  </si>
  <si>
    <t>パレット積上重量</t>
    <phoneticPr fontId="3"/>
  </si>
  <si>
    <t>（アルミ缶プレス品）</t>
    <phoneticPr fontId="3"/>
  </si>
  <si>
    <t>搬出物寸法</t>
    <phoneticPr fontId="3"/>
  </si>
  <si>
    <t>搬出物寸法</t>
    <phoneticPr fontId="3"/>
  </si>
  <si>
    <t>500×350×150㎜（1個あたり）</t>
    <phoneticPr fontId="3"/>
  </si>
  <si>
    <t>500×350×150㎜（1個あたり）</t>
    <phoneticPr fontId="3"/>
  </si>
  <si>
    <r>
      <t>28m</t>
    </r>
    <r>
      <rPr>
        <vertAlign val="superscript"/>
        <sz val="11"/>
        <rFont val="HGｺﾞｼｯｸM"/>
        <family val="3"/>
        <charset val="128"/>
      </rPr>
      <t>2</t>
    </r>
    <r>
      <rPr>
        <sz val="11"/>
        <rFont val="HGｺﾞｼｯｸM"/>
        <family val="3"/>
        <charset val="128"/>
      </rPr>
      <t>以上</t>
    </r>
    <rPh sb="4" eb="6">
      <t>イジョウ</t>
    </rPh>
    <phoneticPr fontId="3"/>
  </si>
  <si>
    <r>
      <t>8m</t>
    </r>
    <r>
      <rPr>
        <vertAlign val="superscript"/>
        <sz val="11"/>
        <rFont val="HGｺﾞｼｯｸM"/>
        <family val="3"/>
        <charset val="128"/>
      </rPr>
      <t>2</t>
    </r>
    <r>
      <rPr>
        <sz val="11"/>
        <rFont val="HGｺﾞｼｯｸM"/>
        <family val="3"/>
        <charset val="128"/>
      </rPr>
      <t>以上</t>
    </r>
    <rPh sb="3" eb="5">
      <t>イジョウ</t>
    </rPh>
    <phoneticPr fontId="3"/>
  </si>
  <si>
    <t>第４項 発泡スチロール・白色トレイ処理系列</t>
    <phoneticPr fontId="4"/>
  </si>
  <si>
    <t>１ 減容設備（本工事対象外）</t>
    <rPh sb="2" eb="4">
      <t>ゲンヨウ</t>
    </rPh>
    <rPh sb="4" eb="6">
      <t>セツビ</t>
    </rPh>
    <rPh sb="7" eb="10">
      <t>ホンコウジ</t>
    </rPh>
    <rPh sb="10" eb="13">
      <t>タイショウガイ</t>
    </rPh>
    <phoneticPr fontId="4"/>
  </si>
  <si>
    <t>２ インゴット保管ヤード（土木建築工事に含む）</t>
    <rPh sb="7" eb="9">
      <t>ホカン</t>
    </rPh>
    <rPh sb="13" eb="15">
      <t>ドボク</t>
    </rPh>
    <rPh sb="15" eb="17">
      <t>ケンチク</t>
    </rPh>
    <rPh sb="17" eb="19">
      <t>コウジ</t>
    </rPh>
    <rPh sb="20" eb="21">
      <t>フク</t>
    </rPh>
    <phoneticPr fontId="4"/>
  </si>
  <si>
    <t>ヤード3面式</t>
    <phoneticPr fontId="4"/>
  </si>
  <si>
    <t>鉄筋コンクリート造</t>
    <phoneticPr fontId="4"/>
  </si>
  <si>
    <t>インゴット</t>
    <phoneticPr fontId="4"/>
  </si>
  <si>
    <t>115×115×900mm（1個あたり）</t>
    <phoneticPr fontId="3"/>
  </si>
  <si>
    <t>0.01ｔ/個</t>
    <phoneticPr fontId="3"/>
  </si>
  <si>
    <t>7個×10段=0.7t</t>
    <phoneticPr fontId="3"/>
  </si>
  <si>
    <t>0.02t/日</t>
    <phoneticPr fontId="3"/>
  </si>
  <si>
    <r>
      <t>10m</t>
    </r>
    <r>
      <rPr>
        <vertAlign val="superscript"/>
        <sz val="11"/>
        <rFont val="HGｺﾞｼｯｸM"/>
        <family val="3"/>
        <charset val="128"/>
      </rPr>
      <t>2</t>
    </r>
    <r>
      <rPr>
        <sz val="11"/>
        <rFont val="HGｺﾞｼｯｸM"/>
        <family val="3"/>
        <charset val="128"/>
      </rPr>
      <t>以上</t>
    </r>
    <rPh sb="4" eb="6">
      <t>イジョウ</t>
    </rPh>
    <phoneticPr fontId="3"/>
  </si>
  <si>
    <t>保管容量
（インゴット(発泡スチロール・白色トレイ)）</t>
    <rPh sb="0" eb="2">
      <t>ホカン</t>
    </rPh>
    <rPh sb="2" eb="4">
      <t>ヨウリョウ</t>
    </rPh>
    <phoneticPr fontId="4"/>
  </si>
  <si>
    <t>幅〔　　〕m ×奥行〔　　〕m
（1区画あたり）</t>
    <phoneticPr fontId="3"/>
  </si>
  <si>
    <t>第５項 有害ごみ処理系列</t>
    <phoneticPr fontId="4"/>
  </si>
  <si>
    <t>２ 有害ごみ保管スペース（土木建築工事に含む）</t>
    <rPh sb="2" eb="4">
      <t>ユウガイ</t>
    </rPh>
    <rPh sb="6" eb="8">
      <t>ホカン</t>
    </rPh>
    <rPh sb="13" eb="15">
      <t>ドボク</t>
    </rPh>
    <rPh sb="15" eb="17">
      <t>ケンチク</t>
    </rPh>
    <rPh sb="17" eb="19">
      <t>コウジ</t>
    </rPh>
    <rPh sb="20" eb="21">
      <t>フク</t>
    </rPh>
    <phoneticPr fontId="4"/>
  </si>
  <si>
    <t>幅〔　　〕m ×奥行〔　　〕m</t>
    <rPh sb="0" eb="1">
      <t>ハバ</t>
    </rPh>
    <rPh sb="8" eb="10">
      <t>オクユキ</t>
    </rPh>
    <phoneticPr fontId="4"/>
  </si>
  <si>
    <t>面　積</t>
    <phoneticPr fontId="3"/>
  </si>
  <si>
    <r>
      <t>〔　　〕m</t>
    </r>
    <r>
      <rPr>
        <vertAlign val="superscript"/>
        <sz val="11"/>
        <rFont val="HGｺﾞｼｯｸM"/>
        <family val="3"/>
        <charset val="128"/>
      </rPr>
      <t>2</t>
    </r>
    <phoneticPr fontId="3"/>
  </si>
  <si>
    <t>３ 海上輸送用コンテナ置き場</t>
    <rPh sb="2" eb="4">
      <t>カイジョウ</t>
    </rPh>
    <rPh sb="4" eb="7">
      <t>ユソウヨウ</t>
    </rPh>
    <rPh sb="11" eb="12">
      <t>オ</t>
    </rPh>
    <rPh sb="13" eb="14">
      <t>バ</t>
    </rPh>
    <phoneticPr fontId="4"/>
  </si>
  <si>
    <t>幅〔1,800〕m×奥行〔2,900〕m×2基分以上</t>
    <phoneticPr fontId="4"/>
  </si>
  <si>
    <t>第３節 土木建築工事仕様</t>
    <phoneticPr fontId="4"/>
  </si>
  <si>
    <t>第１項 計画基本事項</t>
    <rPh sb="0" eb="1">
      <t>ダイ</t>
    </rPh>
    <rPh sb="2" eb="3">
      <t>コウ</t>
    </rPh>
    <rPh sb="4" eb="6">
      <t>ケイカク</t>
    </rPh>
    <rPh sb="6" eb="8">
      <t>キホン</t>
    </rPh>
    <rPh sb="8" eb="10">
      <t>ジコウ</t>
    </rPh>
    <phoneticPr fontId="4"/>
  </si>
  <si>
    <t>１ 計画概要</t>
    <phoneticPr fontId="4"/>
  </si>
  <si>
    <t>２ 施設配置計画</t>
    <phoneticPr fontId="4"/>
  </si>
  <si>
    <t>第２項 建築工事</t>
    <rPh sb="0" eb="1">
      <t>ダイ</t>
    </rPh>
    <rPh sb="2" eb="3">
      <t>コウ</t>
    </rPh>
    <rPh sb="4" eb="6">
      <t>ケンチク</t>
    </rPh>
    <rPh sb="6" eb="8">
      <t>コウジ</t>
    </rPh>
    <phoneticPr fontId="4"/>
  </si>
  <si>
    <t>１ 全体計画</t>
    <rPh sb="2" eb="4">
      <t>ゼンタイ</t>
    </rPh>
    <rPh sb="4" eb="6">
      <t>ケイカク</t>
    </rPh>
    <phoneticPr fontId="4"/>
  </si>
  <si>
    <t>２ 構造計画</t>
    <rPh sb="2" eb="4">
      <t>コウゾウ</t>
    </rPh>
    <rPh sb="4" eb="6">
      <t>ケイカク</t>
    </rPh>
    <phoneticPr fontId="4"/>
  </si>
  <si>
    <t>３ 仕上計画</t>
    <rPh sb="2" eb="4">
      <t>シアゲ</t>
    </rPh>
    <rPh sb="4" eb="6">
      <t>ケイカク</t>
    </rPh>
    <phoneticPr fontId="4"/>
  </si>
  <si>
    <t>４ 建築仕様</t>
    <rPh sb="2" eb="4">
      <t>ケンチク</t>
    </rPh>
    <rPh sb="4" eb="6">
      <t>シヨウ</t>
    </rPh>
    <phoneticPr fontId="4"/>
  </si>
  <si>
    <t>構　造</t>
    <rPh sb="0" eb="1">
      <t>カマエ</t>
    </rPh>
    <rPh sb="2" eb="3">
      <t>ヅクリ</t>
    </rPh>
    <phoneticPr fontId="4"/>
  </si>
  <si>
    <t>鉄筋コンクリート造、鉄骨鉄筋コンクリート造及び鉄骨造</t>
    <rPh sb="0" eb="2">
      <t>テッキン</t>
    </rPh>
    <rPh sb="8" eb="9">
      <t>ヅクリ</t>
    </rPh>
    <rPh sb="10" eb="12">
      <t>テッコツ</t>
    </rPh>
    <rPh sb="12" eb="14">
      <t>テッキン</t>
    </rPh>
    <rPh sb="20" eb="21">
      <t>ヅクリ</t>
    </rPh>
    <rPh sb="21" eb="22">
      <t>オヨ</t>
    </rPh>
    <rPh sb="23" eb="26">
      <t>テッコツゾウ</t>
    </rPh>
    <phoneticPr fontId="4"/>
  </si>
  <si>
    <t>外　壁</t>
    <rPh sb="0" eb="1">
      <t>ホカ</t>
    </rPh>
    <rPh sb="2" eb="3">
      <t>カベ</t>
    </rPh>
    <phoneticPr fontId="4"/>
  </si>
  <si>
    <t>鉄筋コンクリート打放しの上弾性吹付けタイルまたはALC板の上弾性吹付けタイル</t>
    <phoneticPr fontId="4"/>
  </si>
  <si>
    <t>弾性吹付けタイルは、複層仕上げとすること</t>
  </si>
  <si>
    <t>屋　根</t>
    <phoneticPr fontId="4"/>
  </si>
  <si>
    <t>一般名称</t>
    <rPh sb="0" eb="2">
      <t>イッパン</t>
    </rPh>
    <rPh sb="2" eb="4">
      <t>メイショウ</t>
    </rPh>
    <phoneticPr fontId="4"/>
  </si>
  <si>
    <t>〔　　〕</t>
    <phoneticPr fontId="4"/>
  </si>
  <si>
    <t>使用原板</t>
    <rPh sb="0" eb="2">
      <t>シヨウ</t>
    </rPh>
    <rPh sb="2" eb="4">
      <t>ゲンバン</t>
    </rPh>
    <phoneticPr fontId="4"/>
  </si>
  <si>
    <t>塗料樹脂</t>
    <rPh sb="0" eb="2">
      <t>トリョウ</t>
    </rPh>
    <rPh sb="2" eb="4">
      <t>ジュシ</t>
    </rPh>
    <phoneticPr fontId="4"/>
  </si>
  <si>
    <t>上塗り</t>
    <phoneticPr fontId="4"/>
  </si>
  <si>
    <t>〔　　〕</t>
    <phoneticPr fontId="4"/>
  </si>
  <si>
    <t>塩害対策を考慮する</t>
    <rPh sb="0" eb="2">
      <t>エンガイ</t>
    </rPh>
    <rPh sb="2" eb="4">
      <t>タイサク</t>
    </rPh>
    <rPh sb="5" eb="7">
      <t>コウリョ</t>
    </rPh>
    <phoneticPr fontId="4"/>
  </si>
  <si>
    <t>下塗り</t>
    <phoneticPr fontId="4"/>
  </si>
  <si>
    <t>耐食性</t>
    <rPh sb="0" eb="3">
      <t>タイショクセイ</t>
    </rPh>
    <phoneticPr fontId="4"/>
  </si>
  <si>
    <t>建屋規模</t>
    <rPh sb="0" eb="2">
      <t>タテヤ</t>
    </rPh>
    <rPh sb="2" eb="4">
      <t>キボ</t>
    </rPh>
    <phoneticPr fontId="4"/>
  </si>
  <si>
    <r>
      <t>〔　　〕m</t>
    </r>
    <r>
      <rPr>
        <vertAlign val="superscript"/>
        <sz val="11"/>
        <rFont val="HGｺﾞｼｯｸM"/>
        <family val="3"/>
        <charset val="128"/>
      </rPr>
      <t>2</t>
    </r>
    <phoneticPr fontId="4"/>
  </si>
  <si>
    <t>建築延床面積</t>
    <phoneticPr fontId="4"/>
  </si>
  <si>
    <t>地下水槽類は除く</t>
  </si>
  <si>
    <t>軒　高</t>
    <rPh sb="0" eb="1">
      <t>ノキ</t>
    </rPh>
    <rPh sb="2" eb="3">
      <t>タカ</t>
    </rPh>
    <phoneticPr fontId="4"/>
  </si>
  <si>
    <t>〔　　〕m</t>
    <phoneticPr fontId="4"/>
  </si>
  <si>
    <t>最高の高さ</t>
    <rPh sb="0" eb="2">
      <t>サイコウ</t>
    </rPh>
    <rPh sb="3" eb="4">
      <t>タカ</t>
    </rPh>
    <phoneticPr fontId="4"/>
  </si>
  <si>
    <t>20m以下</t>
    <rPh sb="3" eb="5">
      <t>イカ</t>
    </rPh>
    <phoneticPr fontId="4"/>
  </si>
  <si>
    <t>煙突を除く</t>
  </si>
  <si>
    <t>機械設備</t>
    <rPh sb="0" eb="2">
      <t>キカイ</t>
    </rPh>
    <rPh sb="2" eb="4">
      <t>セツビ</t>
    </rPh>
    <phoneticPr fontId="4"/>
  </si>
  <si>
    <t>共通仕様</t>
    <rPh sb="0" eb="2">
      <t>キョウツウ</t>
    </rPh>
    <rPh sb="2" eb="4">
      <t>シヨウ</t>
    </rPh>
    <phoneticPr fontId="4"/>
  </si>
  <si>
    <t>５ その他</t>
    <rPh sb="4" eb="5">
      <t>タ</t>
    </rPh>
    <phoneticPr fontId="4"/>
  </si>
  <si>
    <t>第３項 土木工事及び外構工事</t>
    <rPh sb="0" eb="1">
      <t>ダイ</t>
    </rPh>
    <rPh sb="2" eb="3">
      <t>コウ</t>
    </rPh>
    <rPh sb="4" eb="6">
      <t>ドボク</t>
    </rPh>
    <rPh sb="6" eb="8">
      <t>コウジ</t>
    </rPh>
    <rPh sb="8" eb="9">
      <t>オヨ</t>
    </rPh>
    <rPh sb="10" eb="14">
      <t>ガイコウコウジ</t>
    </rPh>
    <phoneticPr fontId="4"/>
  </si>
  <si>
    <t>１ 土木工事</t>
    <rPh sb="2" eb="4">
      <t>ドボク</t>
    </rPh>
    <rPh sb="4" eb="6">
      <t>コウジ</t>
    </rPh>
    <phoneticPr fontId="4"/>
  </si>
  <si>
    <t>（１） 造成工事</t>
    <rPh sb="4" eb="6">
      <t>ゾウセイ</t>
    </rPh>
    <rPh sb="6" eb="8">
      <t>コウジ</t>
    </rPh>
    <phoneticPr fontId="4"/>
  </si>
  <si>
    <t>〔植栽工（種子吹付け）〕</t>
    <phoneticPr fontId="4"/>
  </si>
  <si>
    <t>その他必要に応じて地盤整備等を行う</t>
    <rPh sb="2" eb="3">
      <t>タ</t>
    </rPh>
    <phoneticPr fontId="4"/>
  </si>
  <si>
    <t>（２） 山留め・掘削</t>
    <rPh sb="4" eb="5">
      <t>ヤマ</t>
    </rPh>
    <rPh sb="5" eb="6">
      <t>ド</t>
    </rPh>
    <rPh sb="8" eb="10">
      <t>クッサク</t>
    </rPh>
    <phoneticPr fontId="4"/>
  </si>
  <si>
    <t>２ 外構工事</t>
    <rPh sb="2" eb="6">
      <t>ガイコウコウジ</t>
    </rPh>
    <phoneticPr fontId="4"/>
  </si>
  <si>
    <t>（１） 構内道路及び駐車場</t>
    <rPh sb="4" eb="6">
      <t>コウナイ</t>
    </rPh>
    <rPh sb="6" eb="8">
      <t>ドウロ</t>
    </rPh>
    <rPh sb="8" eb="9">
      <t>オヨ</t>
    </rPh>
    <rPh sb="10" eb="13">
      <t>チュウシャジョウ</t>
    </rPh>
    <phoneticPr fontId="4"/>
  </si>
  <si>
    <t>〔L〕交通</t>
    <rPh sb="3" eb="5">
      <t>コウツウ</t>
    </rPh>
    <phoneticPr fontId="4"/>
  </si>
  <si>
    <t>設計CBR</t>
    <phoneticPr fontId="4"/>
  </si>
  <si>
    <t>施工前にCBR試験を実施する</t>
  </si>
  <si>
    <t>〔　　〕以上</t>
    <phoneticPr fontId="4"/>
  </si>
  <si>
    <t>駐車場</t>
    <rPh sb="0" eb="2">
      <t>チュウシャ</t>
    </rPh>
    <rPh sb="2" eb="3">
      <t>バ</t>
    </rPh>
    <phoneticPr fontId="4"/>
  </si>
  <si>
    <t>普通車（運転管理委託業者、発注者、来客用兼用）</t>
    <rPh sb="0" eb="3">
      <t>フツウシャ</t>
    </rPh>
    <rPh sb="4" eb="6">
      <t>ウンテン</t>
    </rPh>
    <rPh sb="6" eb="8">
      <t>カンリ</t>
    </rPh>
    <rPh sb="8" eb="10">
      <t>イタク</t>
    </rPh>
    <rPh sb="10" eb="12">
      <t>ギョウシャ</t>
    </rPh>
    <rPh sb="13" eb="16">
      <t>ハッチュウシャ</t>
    </rPh>
    <rPh sb="17" eb="20">
      <t>ライキャクヨウ</t>
    </rPh>
    <rPh sb="20" eb="22">
      <t>ケンヨウ</t>
    </rPh>
    <phoneticPr fontId="4"/>
  </si>
  <si>
    <t>（２） 構内照明設備</t>
    <rPh sb="4" eb="6">
      <t>コウナイ</t>
    </rPh>
    <rPh sb="6" eb="8">
      <t>ショウメイ</t>
    </rPh>
    <rPh sb="8" eb="10">
      <t>セツビ</t>
    </rPh>
    <phoneticPr fontId="4"/>
  </si>
  <si>
    <t>（３） 構内排水設備</t>
    <rPh sb="4" eb="6">
      <t>コウナイ</t>
    </rPh>
    <rPh sb="6" eb="8">
      <t>ハイスイ</t>
    </rPh>
    <rPh sb="8" eb="10">
      <t>セツビ</t>
    </rPh>
    <phoneticPr fontId="4"/>
  </si>
  <si>
    <t>（４） 造園・植栽工事</t>
    <rPh sb="4" eb="6">
      <t>ゾウエン</t>
    </rPh>
    <rPh sb="7" eb="9">
      <t>ショクサイ</t>
    </rPh>
    <rPh sb="9" eb="11">
      <t>コウジ</t>
    </rPh>
    <phoneticPr fontId="4"/>
  </si>
  <si>
    <t>（５） 門・囲障工事</t>
    <rPh sb="4" eb="5">
      <t>モン</t>
    </rPh>
    <rPh sb="6" eb="8">
      <t>イショウ</t>
    </rPh>
    <rPh sb="8" eb="10">
      <t>コウジ</t>
    </rPh>
    <phoneticPr fontId="4"/>
  </si>
  <si>
    <t>門　柱</t>
    <rPh sb="0" eb="1">
      <t>モン</t>
    </rPh>
    <rPh sb="2" eb="3">
      <t>ハシラ</t>
    </rPh>
    <phoneticPr fontId="4"/>
  </si>
  <si>
    <t>門　扉</t>
    <rPh sb="0" eb="1">
      <t>モン</t>
    </rPh>
    <rPh sb="2" eb="3">
      <t>トビラ</t>
    </rPh>
    <phoneticPr fontId="4"/>
  </si>
  <si>
    <t>フェンス</t>
    <phoneticPr fontId="4"/>
  </si>
  <si>
    <t>2.0m程度</t>
    <rPh sb="4" eb="6">
      <t>テイド</t>
    </rPh>
    <phoneticPr fontId="4"/>
  </si>
  <si>
    <t>材　質</t>
    <rPh sb="0" eb="1">
      <t>ザイ</t>
    </rPh>
    <rPh sb="2" eb="3">
      <t>シツ</t>
    </rPh>
    <phoneticPr fontId="4"/>
  </si>
  <si>
    <t>形　式</t>
    <rPh sb="0" eb="1">
      <t>カタチ</t>
    </rPh>
    <rPh sb="2" eb="3">
      <t>シキ</t>
    </rPh>
    <phoneticPr fontId="4"/>
  </si>
  <si>
    <t>FRP又は低密度ポリエチレン樹脂鉄線（IR線）</t>
    <phoneticPr fontId="4"/>
  </si>
  <si>
    <t>メッシュフェンス（忍び返し付）</t>
    <rPh sb="9" eb="10">
      <t>シノ</t>
    </rPh>
    <rPh sb="11" eb="12">
      <t>ガエ</t>
    </rPh>
    <rPh sb="13" eb="14">
      <t>ツキ</t>
    </rPh>
    <phoneticPr fontId="4"/>
  </si>
  <si>
    <t>下記、フェンスと同仕様のもの</t>
    <phoneticPr fontId="4"/>
  </si>
  <si>
    <t>メッシュフェンス扉</t>
    <rPh sb="8" eb="9">
      <t>トビラ</t>
    </rPh>
    <phoneticPr fontId="4"/>
  </si>
  <si>
    <t>施設名板（ステンレス製）を設置</t>
    <phoneticPr fontId="4"/>
  </si>
  <si>
    <t>（６） その他</t>
    <rPh sb="6" eb="7">
      <t>タ</t>
    </rPh>
    <phoneticPr fontId="4"/>
  </si>
  <si>
    <t>施設名板</t>
    <phoneticPr fontId="4"/>
  </si>
  <si>
    <t>設置場所</t>
    <rPh sb="0" eb="2">
      <t>セッチ</t>
    </rPh>
    <rPh sb="2" eb="4">
      <t>バショ</t>
    </rPh>
    <phoneticPr fontId="4"/>
  </si>
  <si>
    <t>ステンレス製</t>
    <phoneticPr fontId="4"/>
  </si>
  <si>
    <t>正面玄関</t>
    <phoneticPr fontId="4"/>
  </si>
  <si>
    <t>搬入車両出入口</t>
    <phoneticPr fontId="4"/>
  </si>
  <si>
    <t>各出入口</t>
    <rPh sb="0" eb="1">
      <t>カク</t>
    </rPh>
    <rPh sb="1" eb="4">
      <t>デイリグチ</t>
    </rPh>
    <phoneticPr fontId="4"/>
  </si>
  <si>
    <t>範囲については、関係機関との協議の上、決定</t>
    <phoneticPr fontId="4"/>
  </si>
  <si>
    <t>案内板</t>
  </si>
  <si>
    <t>全体配置図、場内経路案内図等</t>
    <phoneticPr fontId="4"/>
  </si>
  <si>
    <t>第４項 建築設備工事</t>
    <rPh sb="0" eb="1">
      <t>ダイ</t>
    </rPh>
    <rPh sb="2" eb="3">
      <t>コウ</t>
    </rPh>
    <rPh sb="4" eb="6">
      <t>ケンチク</t>
    </rPh>
    <rPh sb="6" eb="8">
      <t>セツビ</t>
    </rPh>
    <rPh sb="8" eb="10">
      <t>コウジ</t>
    </rPh>
    <phoneticPr fontId="4"/>
  </si>
  <si>
    <t>１ 空気調和設備工事</t>
    <rPh sb="2" eb="4">
      <t>クウキ</t>
    </rPh>
    <rPh sb="4" eb="6">
      <t>チョウワ</t>
    </rPh>
    <rPh sb="6" eb="8">
      <t>セツビ</t>
    </rPh>
    <rPh sb="8" eb="10">
      <t>コウジ</t>
    </rPh>
    <phoneticPr fontId="4"/>
  </si>
  <si>
    <t>（１） 条件</t>
    <rPh sb="4" eb="6">
      <t>ジョウケン</t>
    </rPh>
    <phoneticPr fontId="4"/>
  </si>
  <si>
    <t>〔　　〕℃</t>
  </si>
  <si>
    <t>〔　　〕％</t>
  </si>
  <si>
    <t>〔　　〕％</t>
    <phoneticPr fontId="4"/>
  </si>
  <si>
    <t>暖房</t>
    <rPh sb="0" eb="2">
      <t>ダンボウ</t>
    </rPh>
    <phoneticPr fontId="4"/>
  </si>
  <si>
    <t>冷房</t>
    <rPh sb="0" eb="2">
      <t>レイボウ</t>
    </rPh>
    <phoneticPr fontId="4"/>
  </si>
  <si>
    <t>（２） 熱源</t>
    <phoneticPr fontId="4"/>
  </si>
  <si>
    <t>空気調和条件（参考）</t>
    <phoneticPr fontId="4"/>
  </si>
  <si>
    <t>（３） 空気調和設備</t>
    <rPh sb="4" eb="6">
      <t>クウキ</t>
    </rPh>
    <rPh sb="6" eb="8">
      <t>チョウワ</t>
    </rPh>
    <rPh sb="8" eb="10">
      <t>セツビ</t>
    </rPh>
    <phoneticPr fontId="4"/>
  </si>
  <si>
    <t>〔　　〕</t>
    <phoneticPr fontId="4"/>
  </si>
  <si>
    <t>室名</t>
    <rPh sb="0" eb="2">
      <t>シツメイ</t>
    </rPh>
    <phoneticPr fontId="4"/>
  </si>
  <si>
    <t>暖房（冷房）方式</t>
    <phoneticPr fontId="4"/>
  </si>
  <si>
    <r>
      <t>暖房負荷（kJ/m</t>
    </r>
    <r>
      <rPr>
        <vertAlign val="superscript"/>
        <sz val="11"/>
        <rFont val="HGｺﾞｼｯｸM"/>
        <family val="3"/>
        <charset val="128"/>
      </rPr>
      <t>2</t>
    </r>
    <r>
      <rPr>
        <sz val="11"/>
        <rFont val="HGｺﾞｼｯｸM"/>
        <family val="3"/>
        <charset val="128"/>
      </rPr>
      <t>･h）</t>
    </r>
    <phoneticPr fontId="4"/>
  </si>
  <si>
    <r>
      <t>冷房負荷（kJ/m</t>
    </r>
    <r>
      <rPr>
        <vertAlign val="superscript"/>
        <sz val="11"/>
        <rFont val="HGｺﾞｼｯｸM"/>
        <family val="3"/>
        <charset val="128"/>
      </rPr>
      <t>2</t>
    </r>
    <r>
      <rPr>
        <sz val="11"/>
        <rFont val="HGｺﾞｼｯｸM"/>
        <family val="3"/>
        <charset val="128"/>
      </rPr>
      <t>･h）</t>
    </r>
    <phoneticPr fontId="4"/>
  </si>
  <si>
    <r>
      <t>〔　　〕kJ/m</t>
    </r>
    <r>
      <rPr>
        <vertAlign val="superscript"/>
        <sz val="11"/>
        <rFont val="HGｺﾞｼｯｸM"/>
        <family val="3"/>
        <charset val="128"/>
      </rPr>
      <t>2</t>
    </r>
    <r>
      <rPr>
        <sz val="11"/>
        <rFont val="HGｺﾞｼｯｸM"/>
        <family val="3"/>
        <charset val="128"/>
      </rPr>
      <t>･h</t>
    </r>
    <phoneticPr fontId="4"/>
  </si>
  <si>
    <t>２ 換気設備工事</t>
    <rPh sb="2" eb="4">
      <t>カンキ</t>
    </rPh>
    <rPh sb="4" eb="6">
      <t>セツビ</t>
    </rPh>
    <rPh sb="6" eb="8">
      <t>コウジ</t>
    </rPh>
    <phoneticPr fontId="4"/>
  </si>
  <si>
    <t>３ 排煙設備工事</t>
    <rPh sb="2" eb="4">
      <t>ハイエン</t>
    </rPh>
    <rPh sb="4" eb="6">
      <t>セツビ</t>
    </rPh>
    <rPh sb="6" eb="8">
      <t>コウジ</t>
    </rPh>
    <phoneticPr fontId="4"/>
  </si>
  <si>
    <t>４ 給排水衛生設備</t>
    <rPh sb="2" eb="5">
      <t>キュウハイスイ</t>
    </rPh>
    <rPh sb="5" eb="7">
      <t>エイセイ</t>
    </rPh>
    <rPh sb="7" eb="9">
      <t>セツビ</t>
    </rPh>
    <phoneticPr fontId="4"/>
  </si>
  <si>
    <t>（１） 給水設備</t>
    <rPh sb="4" eb="6">
      <t>キュウスイ</t>
    </rPh>
    <rPh sb="6" eb="8">
      <t>セツビ</t>
    </rPh>
    <phoneticPr fontId="4"/>
  </si>
  <si>
    <t>用途</t>
    <rPh sb="0" eb="2">
      <t>ヨウト</t>
    </rPh>
    <phoneticPr fontId="4"/>
  </si>
  <si>
    <t>飲料用、手洗用等</t>
    <phoneticPr fontId="4"/>
  </si>
  <si>
    <t>床洗浄用、散水用（含植栽）等</t>
    <phoneticPr fontId="4"/>
  </si>
  <si>
    <r>
      <t>〔　　　〕m</t>
    </r>
    <r>
      <rPr>
        <vertAlign val="superscript"/>
        <sz val="11"/>
        <rFont val="HGｺﾞｼｯｸM"/>
        <family val="3"/>
        <charset val="128"/>
      </rPr>
      <t>3</t>
    </r>
    <r>
      <rPr>
        <sz val="11"/>
        <rFont val="HGｺﾞｼｯｸM"/>
        <family val="3"/>
        <charset val="128"/>
      </rPr>
      <t>/日</t>
    </r>
    <phoneticPr fontId="4"/>
  </si>
  <si>
    <t>40名/日</t>
    <phoneticPr fontId="4"/>
  </si>
  <si>
    <t xml:space="preserve">見学者（最大） </t>
    <rPh sb="0" eb="3">
      <t>ケンガクシャ</t>
    </rPh>
    <rPh sb="4" eb="6">
      <t>サイダイ</t>
    </rPh>
    <phoneticPr fontId="4"/>
  </si>
  <si>
    <t>運転職員</t>
    <rPh sb="0" eb="2">
      <t>ウンテン</t>
    </rPh>
    <rPh sb="2" eb="4">
      <t>ショクイン</t>
    </rPh>
    <phoneticPr fontId="4"/>
  </si>
  <si>
    <t>7名</t>
    <phoneticPr fontId="4"/>
  </si>
  <si>
    <r>
      <t>〔　　　〕m</t>
    </r>
    <r>
      <rPr>
        <vertAlign val="superscript"/>
        <sz val="11"/>
        <rFont val="HGｺﾞｼｯｸM"/>
        <family val="3"/>
        <charset val="128"/>
      </rPr>
      <t>3</t>
    </r>
    <r>
      <rPr>
        <sz val="11"/>
        <rFont val="HGｺﾞｼｯｸM"/>
        <family val="3"/>
        <charset val="128"/>
      </rPr>
      <t>/日</t>
    </r>
    <phoneticPr fontId="4"/>
  </si>
  <si>
    <r>
      <t>〔　　　〕m</t>
    </r>
    <r>
      <rPr>
        <vertAlign val="superscript"/>
        <sz val="11"/>
        <rFont val="HGｺﾞｼｯｸM"/>
        <family val="3"/>
        <charset val="128"/>
      </rPr>
      <t>3</t>
    </r>
    <r>
      <rPr>
        <sz val="11"/>
        <rFont val="HGｺﾞｼｯｸM"/>
        <family val="3"/>
        <charset val="128"/>
      </rPr>
      <t>/日</t>
    </r>
    <phoneticPr fontId="4"/>
  </si>
  <si>
    <t>（２） 衛生器具</t>
    <rPh sb="4" eb="6">
      <t>エイセイ</t>
    </rPh>
    <rPh sb="6" eb="8">
      <t>キグ</t>
    </rPh>
    <phoneticPr fontId="4"/>
  </si>
  <si>
    <t>（３） 排水設備</t>
    <rPh sb="4" eb="6">
      <t>ハイスイ</t>
    </rPh>
    <rPh sb="6" eb="8">
      <t>セツビ</t>
    </rPh>
    <phoneticPr fontId="4"/>
  </si>
  <si>
    <t>合併処理浄化槽</t>
    <rPh sb="0" eb="2">
      <t>ガッペイ</t>
    </rPh>
    <rPh sb="2" eb="4">
      <t>ショリ</t>
    </rPh>
    <rPh sb="4" eb="7">
      <t>ジョウカソウ</t>
    </rPh>
    <phoneticPr fontId="4"/>
  </si>
  <si>
    <t>方　式</t>
    <rPh sb="0" eb="1">
      <t>ホウ</t>
    </rPh>
    <rPh sb="2" eb="3">
      <t>シキ</t>
    </rPh>
    <phoneticPr fontId="4"/>
  </si>
  <si>
    <t>〔　　〕人槽</t>
    <rPh sb="4" eb="6">
      <t>ニンソウ</t>
    </rPh>
    <phoneticPr fontId="4"/>
  </si>
  <si>
    <t>〔　　〕kW</t>
    <phoneticPr fontId="4"/>
  </si>
  <si>
    <t>５ 消防設備</t>
    <rPh sb="2" eb="4">
      <t>ショウボウ</t>
    </rPh>
    <rPh sb="4" eb="6">
      <t>セツビ</t>
    </rPh>
    <phoneticPr fontId="4"/>
  </si>
  <si>
    <t>６ 給湯設備</t>
    <rPh sb="2" eb="4">
      <t>キュウトウ</t>
    </rPh>
    <rPh sb="4" eb="6">
      <t>セツビ</t>
    </rPh>
    <phoneticPr fontId="4"/>
  </si>
  <si>
    <t>第５項 建築電気設備工事</t>
    <rPh sb="0" eb="1">
      <t>ダイ</t>
    </rPh>
    <rPh sb="2" eb="3">
      <t>コウ</t>
    </rPh>
    <rPh sb="4" eb="6">
      <t>ケンチク</t>
    </rPh>
    <rPh sb="6" eb="8">
      <t>デンキ</t>
    </rPh>
    <rPh sb="8" eb="10">
      <t>セツビ</t>
    </rPh>
    <rPh sb="10" eb="12">
      <t>コウジ</t>
    </rPh>
    <phoneticPr fontId="4"/>
  </si>
  <si>
    <t>１ 動力設備</t>
    <rPh sb="2" eb="4">
      <t>ドウリョク</t>
    </rPh>
    <rPh sb="4" eb="6">
      <t>セツビ</t>
    </rPh>
    <phoneticPr fontId="4"/>
  </si>
  <si>
    <t>２ 照明及び配線工事</t>
    <rPh sb="2" eb="4">
      <t>ショウメイ</t>
    </rPh>
    <rPh sb="4" eb="5">
      <t>オヨ</t>
    </rPh>
    <rPh sb="6" eb="8">
      <t>ハイセン</t>
    </rPh>
    <rPh sb="8" eb="10">
      <t>コウジ</t>
    </rPh>
    <phoneticPr fontId="4"/>
  </si>
  <si>
    <t>３ その他工事</t>
    <rPh sb="4" eb="5">
      <t>タ</t>
    </rPh>
    <rPh sb="5" eb="7">
      <t>コウジ</t>
    </rPh>
    <phoneticPr fontId="4"/>
  </si>
  <si>
    <t>（１） 自動火災報知設備</t>
    <phoneticPr fontId="4"/>
  </si>
  <si>
    <t>受信盤</t>
    <phoneticPr fontId="4"/>
  </si>
  <si>
    <t>〔　　〕級</t>
    <phoneticPr fontId="4"/>
  </si>
  <si>
    <t>〔　　〕面</t>
    <phoneticPr fontId="4"/>
  </si>
  <si>
    <t>〔　　〕型</t>
    <phoneticPr fontId="4"/>
  </si>
  <si>
    <t>〔　　〕、形式〔　　〕</t>
    <phoneticPr fontId="4"/>
  </si>
  <si>
    <t>（２） 電話設備</t>
    <phoneticPr fontId="4"/>
  </si>
  <si>
    <t>台数</t>
    <rPh sb="0" eb="2">
      <t>ダイスウ</t>
    </rPh>
    <phoneticPr fontId="4"/>
  </si>
  <si>
    <t>〔　　〕台</t>
    <rPh sb="4" eb="5">
      <t>ダイ</t>
    </rPh>
    <phoneticPr fontId="4"/>
  </si>
  <si>
    <t>設置位置</t>
    <rPh sb="0" eb="2">
      <t>セッチ</t>
    </rPh>
    <rPh sb="2" eb="4">
      <t>イチ</t>
    </rPh>
    <phoneticPr fontId="4"/>
  </si>
  <si>
    <t>配管配線工事</t>
    <phoneticPr fontId="4"/>
  </si>
  <si>
    <t>一式</t>
    <rPh sb="0" eb="2">
      <t>イッシキ</t>
    </rPh>
    <phoneticPr fontId="4"/>
  </si>
  <si>
    <t>機　能</t>
    <rPh sb="0" eb="1">
      <t>キ</t>
    </rPh>
    <rPh sb="2" eb="3">
      <t>ノウ</t>
    </rPh>
    <phoneticPr fontId="4"/>
  </si>
  <si>
    <t>（３） 拡声放送設備工事</t>
    <phoneticPr fontId="4"/>
  </si>
  <si>
    <t>台　数</t>
    <rPh sb="0" eb="1">
      <t>ダイ</t>
    </rPh>
    <rPh sb="2" eb="3">
      <t>スウ</t>
    </rPh>
    <phoneticPr fontId="4"/>
  </si>
  <si>
    <t>〔　　〕</t>
    <phoneticPr fontId="4"/>
  </si>
  <si>
    <t>スピーカ</t>
  </si>
  <si>
    <t>（４） テレビ共聴設備工事</t>
    <rPh sb="7" eb="9">
      <t>キョウチョウ</t>
    </rPh>
    <rPh sb="9" eb="11">
      <t>セツビ</t>
    </rPh>
    <rPh sb="11" eb="13">
      <t>コウジ</t>
    </rPh>
    <phoneticPr fontId="4"/>
  </si>
  <si>
    <t>型　式</t>
    <rPh sb="0" eb="1">
      <t>カタ</t>
    </rPh>
    <phoneticPr fontId="4"/>
  </si>
  <si>
    <t>〔　　〕(重耐塩仕様)</t>
    <phoneticPr fontId="4"/>
  </si>
  <si>
    <t>１ 歩廊・階段・点検床等</t>
    <phoneticPr fontId="4"/>
  </si>
  <si>
    <t>（１） 歩廊・階段・点検床及び通路</t>
    <phoneticPr fontId="3"/>
  </si>
  <si>
    <t>1,200mm以上（原則として）</t>
    <phoneticPr fontId="4"/>
  </si>
  <si>
    <t>（２） 手　　摺</t>
    <phoneticPr fontId="3"/>
  </si>
  <si>
    <t>（３） 設計基準</t>
    <phoneticPr fontId="3"/>
  </si>
  <si>
    <t>２ 防熱、保温</t>
  </si>
  <si>
    <t>３ 配管</t>
    <phoneticPr fontId="3"/>
  </si>
  <si>
    <t>４ 塗装</t>
    <phoneticPr fontId="3"/>
  </si>
  <si>
    <t>５ 機器構成</t>
    <phoneticPr fontId="4"/>
  </si>
  <si>
    <t>６ 安全対策</t>
    <rPh sb="2" eb="4">
      <t>アンゼン</t>
    </rPh>
    <rPh sb="4" eb="6">
      <t>タイサク</t>
    </rPh>
    <phoneticPr fontId="4"/>
  </si>
  <si>
    <t>７ 塩害対策</t>
    <rPh sb="2" eb="4">
      <t>エンガイ</t>
    </rPh>
    <rPh sb="4" eb="6">
      <t>タイサク</t>
    </rPh>
    <phoneticPr fontId="4"/>
  </si>
  <si>
    <t>８ ポンプ類</t>
    <phoneticPr fontId="4"/>
  </si>
  <si>
    <t>９ その他</t>
    <phoneticPr fontId="4"/>
  </si>
  <si>
    <t>１ 計量機</t>
    <phoneticPr fontId="4"/>
  </si>
  <si>
    <t>２ プラットホーム</t>
    <phoneticPr fontId="4"/>
  </si>
  <si>
    <t>（１） プラットホーム（土木建築工事に含む）</t>
    <phoneticPr fontId="4"/>
  </si>
  <si>
    <t>（２） プラットホーム出入口扉</t>
    <phoneticPr fontId="4"/>
  </si>
  <si>
    <t>エアーカーテン、その他必要な機器〔　　〕</t>
    <phoneticPr fontId="4"/>
  </si>
  <si>
    <t>３ 屋内焼却対象物受入貯留ヤード（土木建築工事に含む）</t>
    <phoneticPr fontId="4"/>
  </si>
  <si>
    <t>（１） 感染性廃棄物受入・保管室</t>
    <phoneticPr fontId="4"/>
  </si>
  <si>
    <t>（２） 粗大可燃残渣受入貯留ヤード</t>
    <phoneticPr fontId="4"/>
  </si>
  <si>
    <r>
      <t>〔16〕m</t>
    </r>
    <r>
      <rPr>
        <vertAlign val="superscript"/>
        <sz val="11"/>
        <rFont val="HGｺﾞｼｯｸM"/>
        <family val="3"/>
        <charset val="128"/>
      </rPr>
      <t>2</t>
    </r>
    <r>
      <rPr>
        <sz val="11"/>
        <rFont val="HGｺﾞｼｯｸM"/>
        <family val="3"/>
        <charset val="128"/>
      </rPr>
      <t>以上</t>
    </r>
    <phoneticPr fontId="4"/>
  </si>
  <si>
    <t>（３） 機密書類受入・保管室</t>
    <phoneticPr fontId="4"/>
  </si>
  <si>
    <t>（４） 廃油受入貯留ヤード</t>
    <phoneticPr fontId="4"/>
  </si>
  <si>
    <t>４ 投入扉</t>
    <phoneticPr fontId="4"/>
  </si>
  <si>
    <t>５ ダンピングボックス</t>
    <phoneticPr fontId="4"/>
  </si>
  <si>
    <t>６ ごみピット（土木建築工事に含む）</t>
    <phoneticPr fontId="4"/>
  </si>
  <si>
    <t>ごみピット容量算定単位体積重量</t>
    <phoneticPr fontId="3"/>
  </si>
  <si>
    <t>７ ごみクレーン</t>
    <phoneticPr fontId="4"/>
  </si>
  <si>
    <r>
      <t>〔　　　　　〕m</t>
    </r>
    <r>
      <rPr>
        <vertAlign val="superscript"/>
        <sz val="11"/>
        <rFont val="HGｺﾞｼｯｸM"/>
        <family val="3"/>
        <charset val="128"/>
      </rPr>
      <t>3</t>
    </r>
    <phoneticPr fontId="4"/>
  </si>
  <si>
    <r>
      <t>〔　　〕t/m</t>
    </r>
    <r>
      <rPr>
        <vertAlign val="superscript"/>
        <sz val="11"/>
        <rFont val="HGｺﾞｼｯｸM"/>
        <family val="3"/>
        <charset val="128"/>
      </rPr>
      <t>3</t>
    </r>
    <phoneticPr fontId="3"/>
  </si>
  <si>
    <t>８ 前処理破砕機（必要に応じて設置）</t>
    <phoneticPr fontId="4"/>
  </si>
  <si>
    <t>９ 排出コンベヤ（必要に応じて設置）</t>
    <phoneticPr fontId="4"/>
  </si>
  <si>
    <t>１０ 脱臭装置（必要に応じて設置）</t>
    <phoneticPr fontId="4"/>
  </si>
  <si>
    <t>１１ 薬液噴霧装置（消臭剤及び防虫剤）</t>
    <rPh sb="3" eb="5">
      <t>ヤクエキ</t>
    </rPh>
    <rPh sb="5" eb="7">
      <t>フンム</t>
    </rPh>
    <rPh sb="7" eb="9">
      <t>ソウチ</t>
    </rPh>
    <rPh sb="10" eb="13">
      <t>ショウシュウザイ</t>
    </rPh>
    <rPh sb="13" eb="14">
      <t>オヨ</t>
    </rPh>
    <rPh sb="15" eb="18">
      <t>ボウチュウザイ</t>
    </rPh>
    <phoneticPr fontId="4"/>
  </si>
  <si>
    <t>１ ごみ投入ホッパ・シュート</t>
    <phoneticPr fontId="4"/>
  </si>
  <si>
    <r>
      <t>〔　　〕m</t>
    </r>
    <r>
      <rPr>
        <vertAlign val="superscript"/>
        <sz val="11"/>
        <rFont val="HGｺﾞｼｯｸM"/>
        <family val="3"/>
        <charset val="128"/>
      </rPr>
      <t>2</t>
    </r>
    <r>
      <rPr>
        <sz val="11"/>
        <rFont val="HGｺﾞｼｯｸM"/>
        <family val="3"/>
        <charset val="128"/>
      </rPr>
      <t>（シュート部を含む）</t>
    </r>
    <phoneticPr fontId="3"/>
  </si>
  <si>
    <t>２ 給じん装置</t>
    <phoneticPr fontId="3"/>
  </si>
  <si>
    <t>３ 燃焼装置</t>
    <phoneticPr fontId="3"/>
  </si>
  <si>
    <t>（１） 燃焼装置</t>
    <phoneticPr fontId="4"/>
  </si>
  <si>
    <r>
      <t>〔　　　　　〕kg/m</t>
    </r>
    <r>
      <rPr>
        <vertAlign val="superscript"/>
        <sz val="11"/>
        <rFont val="HGｺﾞｼｯｸM"/>
        <family val="3"/>
        <charset val="128"/>
      </rPr>
      <t>2</t>
    </r>
    <r>
      <rPr>
        <sz val="11"/>
        <rFont val="HGｺﾞｼｯｸM"/>
        <family val="3"/>
        <charset val="128"/>
      </rPr>
      <t>･h</t>
    </r>
    <phoneticPr fontId="3"/>
  </si>
  <si>
    <t>（２） 炉駆動用油圧装置</t>
    <phoneticPr fontId="4"/>
  </si>
  <si>
    <r>
      <t>〔　　〕m</t>
    </r>
    <r>
      <rPr>
        <vertAlign val="superscript"/>
        <sz val="11"/>
        <rFont val="HGｺﾞｼｯｸM"/>
        <family val="3"/>
        <charset val="128"/>
      </rPr>
      <t>3</t>
    </r>
    <phoneticPr fontId="3"/>
  </si>
  <si>
    <t>（３） 給油装置（必要に応じて設置）</t>
    <phoneticPr fontId="4"/>
  </si>
  <si>
    <t>４ 焼却炉本体</t>
    <phoneticPr fontId="4"/>
  </si>
  <si>
    <t>（１） 焼却炉</t>
    <phoneticPr fontId="4"/>
  </si>
  <si>
    <t>（２） 落じんホッパ・シュート</t>
    <phoneticPr fontId="4"/>
  </si>
  <si>
    <t>（３） 主灰シュート</t>
    <phoneticPr fontId="4"/>
  </si>
  <si>
    <t>（４） 炉体鉄骨</t>
    <phoneticPr fontId="4"/>
  </si>
  <si>
    <t>５ 助燃装置</t>
    <phoneticPr fontId="4"/>
  </si>
  <si>
    <t>（１） 助燃油貯留槽</t>
    <phoneticPr fontId="4"/>
  </si>
  <si>
    <t>（２） 助燃油移送ポンプ</t>
    <phoneticPr fontId="4"/>
  </si>
  <si>
    <t>（３） 助燃バーナ</t>
    <phoneticPr fontId="4"/>
  </si>
  <si>
    <t>（４） 再燃バーナ</t>
    <phoneticPr fontId="4"/>
  </si>
  <si>
    <t>（５） 廃油バーナ</t>
    <phoneticPr fontId="4"/>
  </si>
  <si>
    <t>１ 水噴射式燃焼ガス冷却設備</t>
    <rPh sb="2" eb="3">
      <t>スイ</t>
    </rPh>
    <rPh sb="3" eb="5">
      <t>フンシャ</t>
    </rPh>
    <rPh sb="5" eb="6">
      <t>シキ</t>
    </rPh>
    <rPh sb="6" eb="8">
      <t>ネンショウ</t>
    </rPh>
    <rPh sb="10" eb="12">
      <t>レイキャク</t>
    </rPh>
    <rPh sb="12" eb="14">
      <t>セツビ</t>
    </rPh>
    <phoneticPr fontId="4"/>
  </si>
  <si>
    <t>（１） ガス冷却室</t>
    <rPh sb="6" eb="8">
      <t>レイキャク</t>
    </rPh>
    <rPh sb="8" eb="9">
      <t>シツ</t>
    </rPh>
    <phoneticPr fontId="4"/>
  </si>
  <si>
    <t>（２） 噴射ノズル</t>
    <phoneticPr fontId="4"/>
  </si>
  <si>
    <t>（３） 噴射水ポンプ</t>
    <phoneticPr fontId="4"/>
  </si>
  <si>
    <t>（４） 噴射水槽（必要に応じて設置。土木建築工事に含む。）</t>
    <phoneticPr fontId="4"/>
  </si>
  <si>
    <t>（５） ガス冷却用空気圧縮機（必要に応じて設置）</t>
    <phoneticPr fontId="4"/>
  </si>
  <si>
    <t>（６） その他</t>
    <phoneticPr fontId="3"/>
  </si>
  <si>
    <t>１ 減温用空気加熱器</t>
    <rPh sb="2" eb="4">
      <t>ゲンオン</t>
    </rPh>
    <rPh sb="4" eb="5">
      <t>ヨウ</t>
    </rPh>
    <rPh sb="5" eb="7">
      <t>クウキ</t>
    </rPh>
    <rPh sb="7" eb="9">
      <t>カネツ</t>
    </rPh>
    <rPh sb="9" eb="10">
      <t>キ</t>
    </rPh>
    <phoneticPr fontId="4"/>
  </si>
  <si>
    <t>（１） 本体</t>
    <phoneticPr fontId="3"/>
  </si>
  <si>
    <t>（２） 減温用送風機</t>
    <rPh sb="4" eb="6">
      <t>ゲンオン</t>
    </rPh>
    <rPh sb="6" eb="7">
      <t>ヨウ</t>
    </rPh>
    <rPh sb="7" eb="10">
      <t>ソウフウキ</t>
    </rPh>
    <phoneticPr fontId="3"/>
  </si>
  <si>
    <t>２ 集じん器</t>
    <phoneticPr fontId="4"/>
  </si>
  <si>
    <t>〔パルスジェット〕</t>
    <phoneticPr fontId="3"/>
  </si>
  <si>
    <t>逆洗装置、ダスト排出装置、加温装置（底板及び底部側面）、マンホール、その他必要な機器〔　　〕</t>
    <phoneticPr fontId="4"/>
  </si>
  <si>
    <t>（１） HCL、SOx除去装置</t>
    <phoneticPr fontId="4"/>
  </si>
  <si>
    <t>（２） NOx除去装置</t>
    <phoneticPr fontId="4"/>
  </si>
  <si>
    <t>（３） ダイオキシン類及び水銀除去装置（必要に応じて設置）</t>
    <phoneticPr fontId="4"/>
  </si>
  <si>
    <t>１ 押込送風機</t>
    <phoneticPr fontId="4"/>
  </si>
  <si>
    <t>２ 二次送風機（必要に応じて設置）</t>
    <phoneticPr fontId="4"/>
  </si>
  <si>
    <t>３ 空気予熱器</t>
    <rPh sb="2" eb="4">
      <t>クウキ</t>
    </rPh>
    <rPh sb="4" eb="6">
      <t>ヨネツ</t>
    </rPh>
    <rPh sb="6" eb="7">
      <t>キ</t>
    </rPh>
    <phoneticPr fontId="4"/>
  </si>
  <si>
    <t>４ 風道</t>
    <phoneticPr fontId="4"/>
  </si>
  <si>
    <t>５ 誘引送風機</t>
    <phoneticPr fontId="4"/>
  </si>
  <si>
    <t>６ 煙道</t>
    <phoneticPr fontId="4"/>
  </si>
  <si>
    <t>７ 煙突（外筒及び基礎は土木建築工事に含む）</t>
    <phoneticPr fontId="4"/>
  </si>
  <si>
    <t>１ 焼却主灰排出装置</t>
    <rPh sb="2" eb="4">
      <t>ショウキャク</t>
    </rPh>
    <rPh sb="4" eb="5">
      <t>シュ</t>
    </rPh>
    <rPh sb="5" eb="6">
      <t>ハイ</t>
    </rPh>
    <rPh sb="6" eb="8">
      <t>ハイシュツ</t>
    </rPh>
    <rPh sb="8" eb="10">
      <t>ソウチ</t>
    </rPh>
    <phoneticPr fontId="3"/>
  </si>
  <si>
    <t>（１） 灰出装置（灰冷却装置兼用可）</t>
    <phoneticPr fontId="3"/>
  </si>
  <si>
    <t>（２） 落じんコンベヤ（必要に応じて設置又は灰出装置と兼用可）</t>
    <phoneticPr fontId="3"/>
  </si>
  <si>
    <t>（３） 灰搬出装置（必要に応じて設置又は灰出装置と兼用可）</t>
    <phoneticPr fontId="3"/>
  </si>
  <si>
    <t>（４） 篩選別機</t>
    <phoneticPr fontId="3"/>
  </si>
  <si>
    <t>（５） 灰バンカ（必要に応じて設置）</t>
    <phoneticPr fontId="3"/>
  </si>
  <si>
    <t>（６） 灰積出し装置</t>
    <phoneticPr fontId="3"/>
  </si>
  <si>
    <t>（７） フレコンバッグ貯留スペース（土木建築工事に含む）</t>
    <phoneticPr fontId="3"/>
  </si>
  <si>
    <t>（８） 環境集じん装置（飛灰用と兼用可）</t>
    <phoneticPr fontId="3"/>
  </si>
  <si>
    <t>２ 飛灰排出装置</t>
    <phoneticPr fontId="4"/>
  </si>
  <si>
    <t>（１） 飛灰搬送装置</t>
    <phoneticPr fontId="4"/>
  </si>
  <si>
    <t>（２） 飛灰貯留タンク</t>
    <phoneticPr fontId="4"/>
  </si>
  <si>
    <t>（４） 環境集じん装置（主灰用と兼用可）</t>
    <phoneticPr fontId="3"/>
  </si>
  <si>
    <t>１ 所要水量、用水水質</t>
    <rPh sb="2" eb="4">
      <t>ショヨウ</t>
    </rPh>
    <rPh sb="4" eb="6">
      <t>スイリョウ</t>
    </rPh>
    <rPh sb="7" eb="9">
      <t>ヨウスイ</t>
    </rPh>
    <rPh sb="9" eb="11">
      <t>スイシツ</t>
    </rPh>
    <phoneticPr fontId="4"/>
  </si>
  <si>
    <t>（１） 生活用水</t>
    <phoneticPr fontId="3"/>
  </si>
  <si>
    <t>（２） プラント用水</t>
    <phoneticPr fontId="3"/>
  </si>
  <si>
    <t>２ 水槽類仕様</t>
    <phoneticPr fontId="4"/>
  </si>
  <si>
    <t>３ ポンプ類仕様</t>
    <phoneticPr fontId="4"/>
  </si>
  <si>
    <t>４ 機器冷却水冷却塔（必要に応じて設置）</t>
    <phoneticPr fontId="4"/>
  </si>
  <si>
    <t>５ 機器冷却水薬注装置（必要に応じて設置）</t>
    <phoneticPr fontId="4"/>
  </si>
  <si>
    <t>１ ごみピット排水</t>
    <phoneticPr fontId="4"/>
  </si>
  <si>
    <t>（１） ごみピット排水貯留槽</t>
    <rPh sb="9" eb="11">
      <t>ハイスイ</t>
    </rPh>
    <rPh sb="11" eb="14">
      <t>チョリュウソウ</t>
    </rPh>
    <phoneticPr fontId="4"/>
  </si>
  <si>
    <t>（２） ごみピット排水移送ポンプ</t>
    <phoneticPr fontId="4"/>
  </si>
  <si>
    <t>２ プラント有機系排水処理装置</t>
    <phoneticPr fontId="4"/>
  </si>
  <si>
    <t>（１） プラットホーム床洗浄排水移送ポンプ</t>
    <phoneticPr fontId="4"/>
  </si>
  <si>
    <t>３ プラント排水処理装置</t>
    <phoneticPr fontId="4"/>
  </si>
  <si>
    <t>４ 槽類仕様</t>
    <rPh sb="2" eb="3">
      <t>ソウ</t>
    </rPh>
    <rPh sb="3" eb="4">
      <t>ルイ</t>
    </rPh>
    <rPh sb="4" eb="6">
      <t>シヨウ</t>
    </rPh>
    <phoneticPr fontId="4"/>
  </si>
  <si>
    <t>５ ポンプ・ブロワ類仕様</t>
    <rPh sb="9" eb="10">
      <t>ルイ</t>
    </rPh>
    <rPh sb="10" eb="12">
      <t>シヨウ</t>
    </rPh>
    <phoneticPr fontId="4"/>
  </si>
  <si>
    <t>６ 塔、機器類仕様</t>
    <rPh sb="2" eb="3">
      <t>トウ</t>
    </rPh>
    <rPh sb="4" eb="7">
      <t>キキルイ</t>
    </rPh>
    <rPh sb="7" eb="9">
      <t>シヨウ</t>
    </rPh>
    <phoneticPr fontId="4"/>
  </si>
  <si>
    <t>７ 薬液タンク類</t>
    <rPh sb="2" eb="4">
      <t>ヤクエキ</t>
    </rPh>
    <rPh sb="7" eb="8">
      <t>ルイ</t>
    </rPh>
    <phoneticPr fontId="4"/>
  </si>
  <si>
    <t>特記事項</t>
    <rPh sb="0" eb="2">
      <t>トッキ</t>
    </rPh>
    <rPh sb="2" eb="4">
      <t>ジコウ</t>
    </rPh>
    <phoneticPr fontId="3"/>
  </si>
  <si>
    <t>停電対策</t>
    <rPh sb="0" eb="2">
      <t>テイデン</t>
    </rPh>
    <rPh sb="2" eb="4">
      <t>タイサク</t>
    </rPh>
    <phoneticPr fontId="3"/>
  </si>
  <si>
    <t>基礎部ピット排水対策</t>
    <rPh sb="0" eb="2">
      <t>キソ</t>
    </rPh>
    <rPh sb="2" eb="3">
      <t>ブ</t>
    </rPh>
    <rPh sb="6" eb="8">
      <t>ハイスイ</t>
    </rPh>
    <rPh sb="8" eb="10">
      <t>タイサク</t>
    </rPh>
    <phoneticPr fontId="3"/>
  </si>
  <si>
    <t>塩害対策</t>
    <rPh sb="0" eb="2">
      <t>エンガイ</t>
    </rPh>
    <rPh sb="2" eb="4">
      <t>タイサク</t>
    </rPh>
    <phoneticPr fontId="3"/>
  </si>
  <si>
    <t>ごみ投入時の転落、噛み込み等に対する安全対策</t>
    <rPh sb="18" eb="20">
      <t>アンゼン</t>
    </rPh>
    <rPh sb="20" eb="22">
      <t>タイサク</t>
    </rPh>
    <phoneticPr fontId="3"/>
  </si>
  <si>
    <t>〔　　〕</t>
    <phoneticPr fontId="3"/>
  </si>
  <si>
    <t>底板の磨耗対策</t>
    <rPh sb="0" eb="2">
      <t>テイバン</t>
    </rPh>
    <phoneticPr fontId="3"/>
  </si>
  <si>
    <t>クレーン操作卓前全面ガラスの光反射対策</t>
    <phoneticPr fontId="3"/>
  </si>
  <si>
    <t>バケットとピット壁の衝突防止策</t>
    <rPh sb="8" eb="9">
      <t>カベ</t>
    </rPh>
    <phoneticPr fontId="3"/>
  </si>
  <si>
    <t>走行レール</t>
    <phoneticPr fontId="3"/>
  </si>
  <si>
    <t>防音･防振対策</t>
    <phoneticPr fontId="3"/>
  </si>
  <si>
    <t>点検時の安全対策</t>
    <rPh sb="0" eb="2">
      <t>テンケン</t>
    </rPh>
    <rPh sb="2" eb="3">
      <t>ジ</t>
    </rPh>
    <rPh sb="4" eb="6">
      <t>アンゼン</t>
    </rPh>
    <rPh sb="6" eb="8">
      <t>タイサク</t>
    </rPh>
    <phoneticPr fontId="3"/>
  </si>
  <si>
    <t>全てのごみ掴取り方法</t>
  </si>
  <si>
    <t>騒音対策</t>
    <rPh sb="0" eb="2">
      <t>ソウオン</t>
    </rPh>
    <rPh sb="2" eb="4">
      <t>タイサク</t>
    </rPh>
    <phoneticPr fontId="3"/>
  </si>
  <si>
    <t>粉じん対策</t>
    <rPh sb="0" eb="1">
      <t>フン</t>
    </rPh>
    <rPh sb="3" eb="5">
      <t>タイサク</t>
    </rPh>
    <phoneticPr fontId="3"/>
  </si>
  <si>
    <t>振動対策</t>
    <rPh sb="0" eb="2">
      <t>シンドウ</t>
    </rPh>
    <rPh sb="2" eb="4">
      <t>タイサク</t>
    </rPh>
    <phoneticPr fontId="3"/>
  </si>
  <si>
    <t>火災発生時の消火対策</t>
    <rPh sb="0" eb="2">
      <t>カサイ</t>
    </rPh>
    <rPh sb="2" eb="4">
      <t>ハッセイ</t>
    </rPh>
    <rPh sb="4" eb="5">
      <t>ジ</t>
    </rPh>
    <rPh sb="6" eb="8">
      <t>ショウカ</t>
    </rPh>
    <rPh sb="8" eb="10">
      <t>タイサク</t>
    </rPh>
    <phoneticPr fontId="3"/>
  </si>
  <si>
    <t>戻りごみ対策</t>
    <phoneticPr fontId="3"/>
  </si>
  <si>
    <t>防音対策（必要に応じて）</t>
    <rPh sb="0" eb="2">
      <t>ボウオン</t>
    </rPh>
    <rPh sb="2" eb="4">
      <t>タイサク</t>
    </rPh>
    <rPh sb="5" eb="7">
      <t>ヒツヨウ</t>
    </rPh>
    <rPh sb="8" eb="9">
      <t>オウ</t>
    </rPh>
    <phoneticPr fontId="3"/>
  </si>
  <si>
    <t>炉側壁のクリンカ付着防止対策</t>
    <phoneticPr fontId="3"/>
  </si>
  <si>
    <t>〔70〕℃以下</t>
    <phoneticPr fontId="3"/>
  </si>
  <si>
    <t>周辺の室温</t>
    <rPh sb="0" eb="2">
      <t>シュウヘン</t>
    </rPh>
    <rPh sb="3" eb="5">
      <t>シツオン</t>
    </rPh>
    <phoneticPr fontId="4"/>
  </si>
  <si>
    <t>炉内の点検方法</t>
    <rPh sb="0" eb="2">
      <t>ロナイ</t>
    </rPh>
    <rPh sb="3" eb="5">
      <t>テンケン</t>
    </rPh>
    <rPh sb="5" eb="7">
      <t>ホウホウ</t>
    </rPh>
    <phoneticPr fontId="3"/>
  </si>
  <si>
    <t>補修時等の安全対策</t>
    <rPh sb="0" eb="2">
      <t>ホシュウ</t>
    </rPh>
    <rPh sb="2" eb="3">
      <t>ジ</t>
    </rPh>
    <rPh sb="3" eb="4">
      <t>ナド</t>
    </rPh>
    <rPh sb="5" eb="7">
      <t>アンゼン</t>
    </rPh>
    <rPh sb="7" eb="9">
      <t>タイサク</t>
    </rPh>
    <phoneticPr fontId="3"/>
  </si>
  <si>
    <t>溶融アルミ付着･堆積の除去方法</t>
    <rPh sb="0" eb="2">
      <t>ヨウユウ</t>
    </rPh>
    <rPh sb="5" eb="7">
      <t>フチャク</t>
    </rPh>
    <rPh sb="8" eb="10">
      <t>タイセキ</t>
    </rPh>
    <rPh sb="11" eb="13">
      <t>ジョキョ</t>
    </rPh>
    <rPh sb="13" eb="15">
      <t>ホウホウ</t>
    </rPh>
    <phoneticPr fontId="4"/>
  </si>
  <si>
    <t>保温対策</t>
    <rPh sb="0" eb="2">
      <t>ホオン</t>
    </rPh>
    <rPh sb="2" eb="4">
      <t>タイサク</t>
    </rPh>
    <phoneticPr fontId="3"/>
  </si>
  <si>
    <t>火傷防止等安全対策</t>
  </si>
  <si>
    <t>地下式</t>
    <phoneticPr fontId="4"/>
  </si>
  <si>
    <t>ダスト排出装置、点検口（マンホール）、清掃用備品、その他必要な機器〔　　〕</t>
    <rPh sb="3" eb="5">
      <t>ハイシュツ</t>
    </rPh>
    <rPh sb="5" eb="7">
      <t>ソウチ</t>
    </rPh>
    <rPh sb="8" eb="11">
      <t>テンケンコウ</t>
    </rPh>
    <rPh sb="19" eb="22">
      <t>セイソウヨウ</t>
    </rPh>
    <rPh sb="22" eb="24">
      <t>ビヒン</t>
    </rPh>
    <rPh sb="27" eb="28">
      <t>タ</t>
    </rPh>
    <rPh sb="28" eb="30">
      <t>ヒツヨウ</t>
    </rPh>
    <rPh sb="31" eb="33">
      <t>キキ</t>
    </rPh>
    <phoneticPr fontId="4"/>
  </si>
  <si>
    <t>低温腐食対策</t>
    <phoneticPr fontId="3"/>
  </si>
  <si>
    <t>ダストの詰まり防止対策</t>
    <phoneticPr fontId="3"/>
  </si>
  <si>
    <t>清掃時の下部シュートへの転落対策</t>
    <phoneticPr fontId="3"/>
  </si>
  <si>
    <t>目詰まり、腐食対策</t>
    <phoneticPr fontId="3"/>
  </si>
  <si>
    <t>噴射休止における高温腐食対策</t>
    <rPh sb="12" eb="14">
      <t>タイサク</t>
    </rPh>
    <phoneticPr fontId="3"/>
  </si>
  <si>
    <t>必要な設備〔　　〕</t>
    <phoneticPr fontId="3"/>
  </si>
  <si>
    <t>内面の低温腐食対策</t>
    <rPh sb="0" eb="2">
      <t>ナイメン</t>
    </rPh>
    <phoneticPr fontId="3"/>
  </si>
  <si>
    <t>テファイヤー、PTFEまたはガラス</t>
    <phoneticPr fontId="3"/>
  </si>
  <si>
    <t>マンホール及び駆動軸周辺の鋼板</t>
    <phoneticPr fontId="3"/>
  </si>
  <si>
    <t>保温対策</t>
    <phoneticPr fontId="3"/>
  </si>
  <si>
    <t>腐食防止対策</t>
    <phoneticPr fontId="3"/>
  </si>
  <si>
    <t>消石灰吹込みラインのブリッジ発生、供給配管の閉塞防止策</t>
    <rPh sb="26" eb="27">
      <t>サク</t>
    </rPh>
    <phoneticPr fontId="3"/>
  </si>
  <si>
    <t>－</t>
    <phoneticPr fontId="3"/>
  </si>
  <si>
    <t>薬品吹込ラインのブリッジ発生、供給配管の閉塞防止対策</t>
    <phoneticPr fontId="3"/>
  </si>
  <si>
    <t>薬品吹込ラインのブリッジ発生、供給配管の閉塞防止対策</t>
    <phoneticPr fontId="3"/>
  </si>
  <si>
    <t>低温腐食対策</t>
    <phoneticPr fontId="3"/>
  </si>
  <si>
    <t>頂部</t>
    <phoneticPr fontId="4"/>
  </si>
  <si>
    <t>笛吹現象防止策</t>
    <rPh sb="6" eb="7">
      <t>サク</t>
    </rPh>
    <phoneticPr fontId="3"/>
  </si>
  <si>
    <t>ダウンウォッシュによる腐食対策</t>
    <phoneticPr fontId="3"/>
  </si>
  <si>
    <t>排ガス測定孔</t>
    <phoneticPr fontId="3"/>
  </si>
  <si>
    <t>腐食対策</t>
    <rPh sb="0" eb="2">
      <t>フショク</t>
    </rPh>
    <rPh sb="2" eb="4">
      <t>タイサク</t>
    </rPh>
    <phoneticPr fontId="3"/>
  </si>
  <si>
    <t>焼却灰の飛散防止対策</t>
    <rPh sb="8" eb="10">
      <t>タイサク</t>
    </rPh>
    <phoneticPr fontId="3"/>
  </si>
  <si>
    <t>摩耗対策</t>
    <rPh sb="0" eb="2">
      <t>マモウ</t>
    </rPh>
    <rPh sb="2" eb="4">
      <t>タイサク</t>
    </rPh>
    <phoneticPr fontId="3"/>
  </si>
  <si>
    <t>可燃ガスの発生対策</t>
    <phoneticPr fontId="3"/>
  </si>
  <si>
    <t>粉じん発生防止対策</t>
    <rPh sb="0" eb="1">
      <t>フン</t>
    </rPh>
    <rPh sb="3" eb="5">
      <t>ハッセイ</t>
    </rPh>
    <rPh sb="5" eb="7">
      <t>ボウシ</t>
    </rPh>
    <rPh sb="7" eb="9">
      <t>タイサク</t>
    </rPh>
    <phoneticPr fontId="3"/>
  </si>
  <si>
    <t>可燃ガス発生対策</t>
    <phoneticPr fontId="3"/>
  </si>
  <si>
    <t>灰の飛散防止対策</t>
    <rPh sb="0" eb="1">
      <t>ハイ</t>
    </rPh>
    <rPh sb="2" eb="4">
      <t>ヒサン</t>
    </rPh>
    <rPh sb="4" eb="6">
      <t>ボウシ</t>
    </rPh>
    <rPh sb="6" eb="8">
      <t>タイサク</t>
    </rPh>
    <phoneticPr fontId="3"/>
  </si>
  <si>
    <t>騒音・振動防止対策</t>
    <rPh sb="0" eb="2">
      <t>ソウオン</t>
    </rPh>
    <rPh sb="3" eb="5">
      <t>シンドウ</t>
    </rPh>
    <rPh sb="5" eb="7">
      <t>ボウシ</t>
    </rPh>
    <rPh sb="7" eb="9">
      <t>タイサク</t>
    </rPh>
    <phoneticPr fontId="3"/>
  </si>
  <si>
    <t>積込み時の安全対策</t>
    <rPh sb="0" eb="2">
      <t>ツミコ</t>
    </rPh>
    <rPh sb="3" eb="4">
      <t>ジ</t>
    </rPh>
    <rPh sb="5" eb="7">
      <t>アンゼン</t>
    </rPh>
    <rPh sb="7" eb="9">
      <t>タイサク</t>
    </rPh>
    <phoneticPr fontId="3"/>
  </si>
  <si>
    <t>固形化対策</t>
    <phoneticPr fontId="3"/>
  </si>
  <si>
    <t>フォークリフトによる積込み時の安全対策</t>
    <phoneticPr fontId="3"/>
  </si>
  <si>
    <t>室内の臭気、粉じん、汚水対策</t>
    <phoneticPr fontId="3"/>
  </si>
  <si>
    <t>外部への灰および臭気の飛散、漏洩防止対策</t>
    <rPh sb="0" eb="2">
      <t>ガイブ</t>
    </rPh>
    <rPh sb="18" eb="20">
      <t>タイサク</t>
    </rPh>
    <phoneticPr fontId="3"/>
  </si>
  <si>
    <t>摩耗･腐食対策</t>
    <phoneticPr fontId="3"/>
  </si>
  <si>
    <t>閉塞、ブリッジ防止対策</t>
    <rPh sb="7" eb="9">
      <t>ボウシ</t>
    </rPh>
    <rPh sb="9" eb="11">
      <t>タイサク</t>
    </rPh>
    <phoneticPr fontId="3"/>
  </si>
  <si>
    <t>吸湿による固着防止対策</t>
    <rPh sb="9" eb="11">
      <t>タイサク</t>
    </rPh>
    <phoneticPr fontId="3"/>
  </si>
  <si>
    <t>（３） 飛灰薬剤処理装置</t>
    <phoneticPr fontId="4"/>
  </si>
  <si>
    <t>点検口、その他必要な機器〔　　〕</t>
    <phoneticPr fontId="3"/>
  </si>
  <si>
    <t>摩耗･腐食対策</t>
    <phoneticPr fontId="3"/>
  </si>
  <si>
    <t>粉じん防止対策</t>
    <phoneticPr fontId="3"/>
  </si>
  <si>
    <t>薬剤反応時の水分による周辺の汚損防止</t>
    <phoneticPr fontId="3"/>
  </si>
  <si>
    <t>腐食防止、摩耗対策</t>
    <phoneticPr fontId="3"/>
  </si>
  <si>
    <t>二硫化炭素対策</t>
    <phoneticPr fontId="3"/>
  </si>
  <si>
    <t>薬剤の漏洩対策</t>
    <phoneticPr fontId="3"/>
  </si>
  <si>
    <t>粉じん落下防止対策</t>
    <rPh sb="5" eb="7">
      <t>ボウシ</t>
    </rPh>
    <rPh sb="7" eb="9">
      <t>タイサク</t>
    </rPh>
    <phoneticPr fontId="3"/>
  </si>
  <si>
    <t>腐食防止、摩耗対策</t>
    <phoneticPr fontId="3"/>
  </si>
  <si>
    <t>粉じん発生防止対策</t>
    <rPh sb="3" eb="5">
      <t>ハッセイ</t>
    </rPh>
    <rPh sb="5" eb="7">
      <t>ボウシ</t>
    </rPh>
    <rPh sb="7" eb="9">
      <t>タイサク</t>
    </rPh>
    <phoneticPr fontId="3"/>
  </si>
  <si>
    <t>積込み時の安全対策</t>
    <phoneticPr fontId="3"/>
  </si>
  <si>
    <t>夏季対策</t>
    <phoneticPr fontId="3"/>
  </si>
  <si>
    <t>有機物の混入時の詰り対策</t>
    <phoneticPr fontId="3"/>
  </si>
  <si>
    <t>全面枠及び扉</t>
    <phoneticPr fontId="3"/>
  </si>
  <si>
    <t>SS400、t=2.3mm以上</t>
    <phoneticPr fontId="3"/>
  </si>
  <si>
    <t>LED球</t>
    <phoneticPr fontId="3"/>
  </si>
  <si>
    <t>表示ランプ、照光式スイッチ及びアナンシェータ等</t>
    <phoneticPr fontId="3"/>
  </si>
  <si>
    <t>鍵付きとする場合は、共通キー</t>
    <phoneticPr fontId="3"/>
  </si>
  <si>
    <t>扉</t>
    <phoneticPr fontId="3"/>
  </si>
  <si>
    <t>塗装</t>
    <phoneticPr fontId="3"/>
  </si>
  <si>
    <t>外面60μm以上、内面40μm以上</t>
    <phoneticPr fontId="3"/>
  </si>
  <si>
    <t>メラミン焼付け塗装、又は粉体塗装（いずれも半艶）</t>
    <phoneticPr fontId="3"/>
  </si>
  <si>
    <t>盤内外面とも指定色とする（プラント及び建築設備関係とも統一）</t>
    <phoneticPr fontId="3"/>
  </si>
  <si>
    <t>盤を設置する部屋</t>
    <phoneticPr fontId="3"/>
  </si>
  <si>
    <t>粉じん対策</t>
    <phoneticPr fontId="3"/>
  </si>
  <si>
    <t>高調波電流の抑制対策（必要に応じて）</t>
    <rPh sb="11" eb="13">
      <t>ヒツヨウ</t>
    </rPh>
    <rPh sb="14" eb="15">
      <t>オウ</t>
    </rPh>
    <phoneticPr fontId="3"/>
  </si>
  <si>
    <t>停電時のインバータトリップ防止対策</t>
    <rPh sb="15" eb="17">
      <t>タイサク</t>
    </rPh>
    <phoneticPr fontId="3"/>
  </si>
  <si>
    <t>バーナ制御盤、クレーン用動力制御盤、集じん器制御盤、排ガス処理設備制御盤、排水処理制御盤、その他〔　　〕</t>
    <phoneticPr fontId="4"/>
  </si>
  <si>
    <t>防振対策</t>
    <rPh sb="2" eb="4">
      <t>タイサク</t>
    </rPh>
    <phoneticPr fontId="3"/>
  </si>
  <si>
    <t>自動立上、自動立下、自動燃焼制御（ACC）、焼却量制御、その他〔　　〕</t>
    <rPh sb="0" eb="2">
      <t>ジドウ</t>
    </rPh>
    <rPh sb="2" eb="4">
      <t>タチアゲ</t>
    </rPh>
    <rPh sb="5" eb="7">
      <t>ジドウ</t>
    </rPh>
    <rPh sb="7" eb="8">
      <t>リツ</t>
    </rPh>
    <rPh sb="8" eb="9">
      <t>モト</t>
    </rPh>
    <rPh sb="10" eb="12">
      <t>ジドウ</t>
    </rPh>
    <rPh sb="12" eb="14">
      <t>ネンショウ</t>
    </rPh>
    <rPh sb="14" eb="16">
      <t>セイギョ</t>
    </rPh>
    <rPh sb="22" eb="24">
      <t>ショウキャク</t>
    </rPh>
    <rPh sb="24" eb="25">
      <t>リョウ</t>
    </rPh>
    <rPh sb="25" eb="27">
      <t>セイギョ</t>
    </rPh>
    <rPh sb="30" eb="31">
      <t>タ</t>
    </rPh>
    <phoneticPr fontId="4"/>
  </si>
  <si>
    <t>力率調整、その他〔　　〕</t>
    <phoneticPr fontId="4"/>
  </si>
  <si>
    <t>回転数制御、発停制御、交互運転、その他〔　　〕</t>
    <rPh sb="0" eb="3">
      <t>カイテンスウ</t>
    </rPh>
    <rPh sb="3" eb="5">
      <t>セイギョ</t>
    </rPh>
    <rPh sb="6" eb="8">
      <t>ハッテイ</t>
    </rPh>
    <rPh sb="8" eb="10">
      <t>セイギョ</t>
    </rPh>
    <rPh sb="11" eb="13">
      <t>コウゴ</t>
    </rPh>
    <rPh sb="13" eb="15">
      <t>ウンテン</t>
    </rPh>
    <rPh sb="18" eb="19">
      <t>タ</t>
    </rPh>
    <phoneticPr fontId="4"/>
  </si>
  <si>
    <t>水槽等のレベル制御、その他〔　　〕</t>
    <rPh sb="0" eb="2">
      <t>スイソウ</t>
    </rPh>
    <rPh sb="2" eb="3">
      <t>トウ</t>
    </rPh>
    <rPh sb="7" eb="9">
      <t>セイギョ</t>
    </rPh>
    <rPh sb="12" eb="13">
      <t>タ</t>
    </rPh>
    <phoneticPr fontId="4"/>
  </si>
  <si>
    <t>排ガス処理設備制御、集じん灰処理装置制御、その他〔　　〕</t>
    <rPh sb="0" eb="1">
      <t>ハイ</t>
    </rPh>
    <rPh sb="3" eb="5">
      <t>ショリ</t>
    </rPh>
    <rPh sb="5" eb="7">
      <t>セツビ</t>
    </rPh>
    <rPh sb="7" eb="9">
      <t>セイギョ</t>
    </rPh>
    <rPh sb="10" eb="11">
      <t>シュウ</t>
    </rPh>
    <rPh sb="13" eb="14">
      <t>ハイ</t>
    </rPh>
    <rPh sb="14" eb="16">
      <t>ショリ</t>
    </rPh>
    <rPh sb="16" eb="18">
      <t>ソウチ</t>
    </rPh>
    <rPh sb="18" eb="20">
      <t>セイギョ</t>
    </rPh>
    <rPh sb="23" eb="24">
      <t>タ</t>
    </rPh>
    <phoneticPr fontId="4"/>
  </si>
  <si>
    <t>ー</t>
  </si>
  <si>
    <t>その他運転上の安全対策</t>
    <phoneticPr fontId="3"/>
  </si>
  <si>
    <t>警報記録用プリンタの防音対策</t>
    <phoneticPr fontId="3"/>
  </si>
  <si>
    <t>騒音･振動防止対策</t>
    <phoneticPr fontId="3"/>
  </si>
  <si>
    <t>排水移送時ににごみ詰まり対策</t>
    <phoneticPr fontId="3"/>
  </si>
  <si>
    <t>粉じん・臭気対策</t>
    <phoneticPr fontId="3"/>
  </si>
  <si>
    <t>フォークリフトによる搬出時の安全対策</t>
  </si>
  <si>
    <t>フォークリフトによる搬出時の安全対策</t>
    <phoneticPr fontId="3"/>
  </si>
  <si>
    <t>耐摩耗対策</t>
    <rPh sb="0" eb="1">
      <t>タイ</t>
    </rPh>
    <phoneticPr fontId="3"/>
  </si>
  <si>
    <t>〔　　〕</t>
    <phoneticPr fontId="3"/>
  </si>
  <si>
    <t>ごみ汁の腐食対策</t>
    <phoneticPr fontId="3"/>
  </si>
  <si>
    <t>粉じん・臭気対策</t>
    <phoneticPr fontId="3"/>
  </si>
  <si>
    <t>騒音防止対策</t>
    <rPh sb="0" eb="2">
      <t>ソウオン</t>
    </rPh>
    <rPh sb="2" eb="4">
      <t>ボウシ</t>
    </rPh>
    <rPh sb="4" eb="6">
      <t>タイサク</t>
    </rPh>
    <phoneticPr fontId="3"/>
  </si>
  <si>
    <t>消臭・防虫対策</t>
    <rPh sb="0" eb="2">
      <t>ショウシュウ</t>
    </rPh>
    <rPh sb="3" eb="5">
      <t>ボウチュウ</t>
    </rPh>
    <rPh sb="5" eb="7">
      <t>タイサク</t>
    </rPh>
    <phoneticPr fontId="3"/>
  </si>
  <si>
    <t>飛じんの発生対策</t>
    <rPh sb="0" eb="1">
      <t>ト</t>
    </rPh>
    <rPh sb="4" eb="6">
      <t>ハッセイ</t>
    </rPh>
    <rPh sb="6" eb="8">
      <t>タイサク</t>
    </rPh>
    <phoneticPr fontId="3"/>
  </si>
  <si>
    <t>フォークリフトによる搬出時の安全対策</t>
    <phoneticPr fontId="3"/>
  </si>
  <si>
    <t>大便器</t>
    <rPh sb="0" eb="3">
      <t>ダイベンキ</t>
    </rPh>
    <phoneticPr fontId="4"/>
  </si>
  <si>
    <t>1穴</t>
    <rPh sb="1" eb="2">
      <t>アナ</t>
    </rPh>
    <phoneticPr fontId="4"/>
  </si>
  <si>
    <t>小便器</t>
    <rPh sb="0" eb="3">
      <t>ショウベンキ</t>
    </rPh>
    <phoneticPr fontId="4"/>
  </si>
  <si>
    <t>2穴</t>
    <rPh sb="1" eb="2">
      <t>アナ</t>
    </rPh>
    <phoneticPr fontId="4"/>
  </si>
  <si>
    <t>洗面器</t>
    <rPh sb="0" eb="3">
      <t>センメンキ</t>
    </rPh>
    <phoneticPr fontId="4"/>
  </si>
  <si>
    <t>洋式トイレ、温水洗浄便座とする</t>
    <phoneticPr fontId="4"/>
  </si>
  <si>
    <t>センサー付とする</t>
    <phoneticPr fontId="4"/>
  </si>
  <si>
    <t>付属品</t>
    <rPh sb="0" eb="2">
      <t>フゾク</t>
    </rPh>
    <rPh sb="2" eb="3">
      <t>ヒン</t>
    </rPh>
    <phoneticPr fontId="4"/>
  </si>
  <si>
    <t>ポップアップ排水弁、鏡、化粧棚、水石けん入れ</t>
    <phoneticPr fontId="4"/>
  </si>
  <si>
    <t>水栓</t>
    <rPh sb="0" eb="2">
      <t>スイセン</t>
    </rPh>
    <phoneticPr fontId="4"/>
  </si>
  <si>
    <t>センサー方式の自動水栓</t>
    <rPh sb="4" eb="6">
      <t>ホウシキ</t>
    </rPh>
    <rPh sb="7" eb="9">
      <t>ジドウ</t>
    </rPh>
    <rPh sb="9" eb="11">
      <t>スイセン</t>
    </rPh>
    <phoneticPr fontId="4"/>
  </si>
  <si>
    <t>男子トイレ（工場棟）</t>
    <rPh sb="0" eb="2">
      <t>ダンシ</t>
    </rPh>
    <rPh sb="6" eb="8">
      <t>コウジョウ</t>
    </rPh>
    <rPh sb="8" eb="9">
      <t>トウ</t>
    </rPh>
    <phoneticPr fontId="4"/>
  </si>
  <si>
    <t>女子トイレ（工場棟）</t>
    <rPh sb="0" eb="2">
      <t>ジョシ</t>
    </rPh>
    <rPh sb="6" eb="8">
      <t>コウジョウ</t>
    </rPh>
    <rPh sb="8" eb="9">
      <t>トウ</t>
    </rPh>
    <phoneticPr fontId="4"/>
  </si>
  <si>
    <t>内容</t>
    <rPh sb="0" eb="2">
      <t>ナイヨウ</t>
    </rPh>
    <phoneticPr fontId="4"/>
  </si>
  <si>
    <t>月</t>
    <rPh sb="0" eb="1">
      <t>ツキ</t>
    </rPh>
    <phoneticPr fontId="4"/>
  </si>
  <si>
    <t>単 位</t>
    <rPh sb="0" eb="1">
      <t>タン</t>
    </rPh>
    <rPh sb="2" eb="3">
      <t>クライ</t>
    </rPh>
    <phoneticPr fontId="17"/>
  </si>
  <si>
    <t>4月</t>
    <rPh sb="1" eb="2">
      <t>ガツ</t>
    </rPh>
    <phoneticPr fontId="17"/>
  </si>
  <si>
    <t>5月</t>
  </si>
  <si>
    <t>6月</t>
  </si>
  <si>
    <t>7月</t>
  </si>
  <si>
    <t>8月</t>
  </si>
  <si>
    <t>9月</t>
  </si>
  <si>
    <t>10月</t>
  </si>
  <si>
    <t>11月</t>
  </si>
  <si>
    <t>12月</t>
  </si>
  <si>
    <t>1月</t>
  </si>
  <si>
    <t>2月</t>
  </si>
  <si>
    <t>3月</t>
  </si>
  <si>
    <t>年　間</t>
    <rPh sb="0" eb="1">
      <t>ネン</t>
    </rPh>
    <rPh sb="2" eb="3">
      <t>カン</t>
    </rPh>
    <phoneticPr fontId="17"/>
  </si>
  <si>
    <t>日　数</t>
    <rPh sb="0" eb="1">
      <t>ヒ</t>
    </rPh>
    <rPh sb="2" eb="3">
      <t>カズ</t>
    </rPh>
    <phoneticPr fontId="17"/>
  </si>
  <si>
    <t>焼却施設</t>
    <rPh sb="0" eb="2">
      <t>ショウキャク</t>
    </rPh>
    <rPh sb="2" eb="4">
      <t>シセツ</t>
    </rPh>
    <phoneticPr fontId="4"/>
  </si>
  <si>
    <t>処理量</t>
    <rPh sb="0" eb="2">
      <t>ショリ</t>
    </rPh>
    <rPh sb="2" eb="3">
      <t>リョウ</t>
    </rPh>
    <phoneticPr fontId="4"/>
  </si>
  <si>
    <t>ｔ</t>
    <phoneticPr fontId="20"/>
  </si>
  <si>
    <t>日</t>
    <rPh sb="0" eb="1">
      <t>ニチ</t>
    </rPh>
    <phoneticPr fontId="17"/>
  </si>
  <si>
    <t>停止日数（稼動調整）</t>
    <rPh sb="0" eb="2">
      <t>テイシ</t>
    </rPh>
    <rPh sb="2" eb="4">
      <t>ニッスウ</t>
    </rPh>
    <rPh sb="5" eb="7">
      <t>カドウ</t>
    </rPh>
    <rPh sb="7" eb="9">
      <t>チョウセイ</t>
    </rPh>
    <phoneticPr fontId="4"/>
  </si>
  <si>
    <t>停止日数（点検、メンテナンス等）</t>
    <rPh sb="0" eb="2">
      <t>テイシ</t>
    </rPh>
    <rPh sb="2" eb="4">
      <t>ニッスウ</t>
    </rPh>
    <rPh sb="5" eb="7">
      <t>テンケン</t>
    </rPh>
    <rPh sb="14" eb="15">
      <t>トウ</t>
    </rPh>
    <phoneticPr fontId="4"/>
  </si>
  <si>
    <t>マテリアルリサイクル推進施設</t>
    <rPh sb="10" eb="14">
      <t>スイシンシセツ</t>
    </rPh>
    <phoneticPr fontId="4"/>
  </si>
  <si>
    <t>かん類</t>
    <rPh sb="2" eb="3">
      <t>ルイ</t>
    </rPh>
    <phoneticPr fontId="20"/>
  </si>
  <si>
    <t>ｔ</t>
    <phoneticPr fontId="20"/>
  </si>
  <si>
    <t>空きびん</t>
    <rPh sb="0" eb="1">
      <t>ア</t>
    </rPh>
    <phoneticPr fontId="20"/>
  </si>
  <si>
    <t>発泡スチロール・白色トレイ</t>
    <rPh sb="0" eb="2">
      <t>ハッポウ</t>
    </rPh>
    <rPh sb="8" eb="10">
      <t>ハクショク</t>
    </rPh>
    <phoneticPr fontId="20"/>
  </si>
  <si>
    <t>ｔ</t>
    <phoneticPr fontId="20"/>
  </si>
  <si>
    <t>①法定点検項目</t>
    <rPh sb="1" eb="3">
      <t>ホウテイ</t>
    </rPh>
    <rPh sb="3" eb="5">
      <t>テンケン</t>
    </rPh>
    <rPh sb="5" eb="7">
      <t>コウモク</t>
    </rPh>
    <phoneticPr fontId="4"/>
  </si>
  <si>
    <t>番
号</t>
    <rPh sb="0" eb="1">
      <t>バン</t>
    </rPh>
    <rPh sb="2" eb="3">
      <t>ゴウ</t>
    </rPh>
    <phoneticPr fontId="4"/>
  </si>
  <si>
    <t>項　目</t>
    <rPh sb="0" eb="1">
      <t>コウ</t>
    </rPh>
    <rPh sb="2" eb="3">
      <t>メ</t>
    </rPh>
    <phoneticPr fontId="4"/>
  </si>
  <si>
    <r>
      <t>法律名</t>
    </r>
    <r>
      <rPr>
        <vertAlign val="superscript"/>
        <sz val="11"/>
        <rFont val="HGｺﾞｼｯｸM"/>
        <family val="3"/>
        <charset val="128"/>
      </rPr>
      <t>※1</t>
    </r>
    <rPh sb="0" eb="2">
      <t>ホウリツ</t>
    </rPh>
    <rPh sb="2" eb="3">
      <t>メイ</t>
    </rPh>
    <phoneticPr fontId="4"/>
  </si>
  <si>
    <r>
      <t>実施頻度</t>
    </r>
    <r>
      <rPr>
        <vertAlign val="superscript"/>
        <sz val="11"/>
        <rFont val="HGｺﾞｼｯｸM"/>
        <family val="3"/>
        <charset val="128"/>
      </rPr>
      <t>※2</t>
    </r>
    <rPh sb="0" eb="2">
      <t>ジッシ</t>
    </rPh>
    <rPh sb="2" eb="4">
      <t>ヒンド</t>
    </rPh>
    <phoneticPr fontId="4"/>
  </si>
  <si>
    <t>1年次</t>
    <rPh sb="1" eb="3">
      <t>ネンジ</t>
    </rPh>
    <phoneticPr fontId="20"/>
  </si>
  <si>
    <t>2年次</t>
    <rPh sb="1" eb="3">
      <t>ネンジ</t>
    </rPh>
    <phoneticPr fontId="20"/>
  </si>
  <si>
    <t>3年次</t>
    <rPh sb="1" eb="3">
      <t>ネンジ</t>
    </rPh>
    <phoneticPr fontId="20"/>
  </si>
  <si>
    <t>4年次</t>
    <rPh sb="1" eb="3">
      <t>ネンジ</t>
    </rPh>
    <phoneticPr fontId="20"/>
  </si>
  <si>
    <t>5年次</t>
    <rPh sb="1" eb="3">
      <t>ネンジ</t>
    </rPh>
    <phoneticPr fontId="20"/>
  </si>
  <si>
    <t>6年次</t>
    <rPh sb="1" eb="3">
      <t>ネンジ</t>
    </rPh>
    <phoneticPr fontId="20"/>
  </si>
  <si>
    <t>7年次</t>
    <rPh sb="1" eb="3">
      <t>ネンジ</t>
    </rPh>
    <phoneticPr fontId="20"/>
  </si>
  <si>
    <t>8年次</t>
    <rPh sb="1" eb="3">
      <t>ネンジ</t>
    </rPh>
    <phoneticPr fontId="20"/>
  </si>
  <si>
    <t>9年次</t>
    <rPh sb="1" eb="3">
      <t>ネンジ</t>
    </rPh>
    <phoneticPr fontId="20"/>
  </si>
  <si>
    <t>10年次</t>
    <rPh sb="2" eb="4">
      <t>ネンジ</t>
    </rPh>
    <phoneticPr fontId="20"/>
  </si>
  <si>
    <t>11年次</t>
    <rPh sb="2" eb="4">
      <t>ネンジ</t>
    </rPh>
    <phoneticPr fontId="20"/>
  </si>
  <si>
    <t>12年次</t>
    <rPh sb="2" eb="4">
      <t>ネンジ</t>
    </rPh>
    <phoneticPr fontId="20"/>
  </si>
  <si>
    <t>13年次</t>
    <rPh sb="2" eb="4">
      <t>ネンジ</t>
    </rPh>
    <phoneticPr fontId="20"/>
  </si>
  <si>
    <t>14年次</t>
    <rPh sb="2" eb="4">
      <t>ネンジ</t>
    </rPh>
    <phoneticPr fontId="20"/>
  </si>
  <si>
    <t>15年次</t>
    <rPh sb="2" eb="4">
      <t>ネンジ</t>
    </rPh>
    <phoneticPr fontId="20"/>
  </si>
  <si>
    <t>16年次</t>
    <rPh sb="2" eb="4">
      <t>ネンジ</t>
    </rPh>
    <phoneticPr fontId="20"/>
  </si>
  <si>
    <t>17年次</t>
    <rPh sb="2" eb="4">
      <t>ネンジ</t>
    </rPh>
    <phoneticPr fontId="20"/>
  </si>
  <si>
    <t>18年次</t>
    <rPh sb="2" eb="4">
      <t>ネンジ</t>
    </rPh>
    <phoneticPr fontId="20"/>
  </si>
  <si>
    <t>19年次</t>
    <rPh sb="2" eb="4">
      <t>ネンジ</t>
    </rPh>
    <phoneticPr fontId="20"/>
  </si>
  <si>
    <t>20年次</t>
    <rPh sb="2" eb="4">
      <t>ネンジ</t>
    </rPh>
    <phoneticPr fontId="20"/>
  </si>
  <si>
    <t>合計</t>
    <rPh sb="0" eb="2">
      <t>ゴウケイ</t>
    </rPh>
    <phoneticPr fontId="4"/>
  </si>
  <si>
    <t>例</t>
    <rPh sb="0" eb="1">
      <t>レイ</t>
    </rPh>
    <phoneticPr fontId="20"/>
  </si>
  <si>
    <t>ｴﾚﾍﾞｰﾀ法定点検</t>
    <rPh sb="6" eb="8">
      <t>ホウテイ</t>
    </rPh>
    <rPh sb="8" eb="10">
      <t>テンケン</t>
    </rPh>
    <phoneticPr fontId="20"/>
  </si>
  <si>
    <t>建築基準法</t>
    <rPh sb="0" eb="2">
      <t>ケンチク</t>
    </rPh>
    <rPh sb="2" eb="4">
      <t>キジュン</t>
    </rPh>
    <rPh sb="4" eb="5">
      <t>ホウ</t>
    </rPh>
    <phoneticPr fontId="4"/>
  </si>
  <si>
    <t>1回/年</t>
    <rPh sb="1" eb="2">
      <t>カイ</t>
    </rPh>
    <rPh sb="3" eb="4">
      <t>ネン</t>
    </rPh>
    <phoneticPr fontId="20"/>
  </si>
  <si>
    <t>合計</t>
    <rPh sb="0" eb="2">
      <t>ゴウケイケイ</t>
    </rPh>
    <phoneticPr fontId="20"/>
  </si>
  <si>
    <t>-</t>
    <phoneticPr fontId="20"/>
  </si>
  <si>
    <t>-</t>
    <phoneticPr fontId="20"/>
  </si>
  <si>
    <t>-</t>
    <phoneticPr fontId="20"/>
  </si>
  <si>
    <t>※1　法定検査は、それを規定している法律名を記入する。</t>
    <rPh sb="3" eb="5">
      <t>ホウテイ</t>
    </rPh>
    <rPh sb="5" eb="7">
      <t>ケンサ</t>
    </rPh>
    <rPh sb="12" eb="14">
      <t>キテイ</t>
    </rPh>
    <rPh sb="18" eb="21">
      <t>ホウリツメイ</t>
    </rPh>
    <rPh sb="22" eb="24">
      <t>キニュウ</t>
    </rPh>
    <phoneticPr fontId="4"/>
  </si>
  <si>
    <t>※2　不定期の場合は、実施する年次を記入する。</t>
    <rPh sb="3" eb="6">
      <t>フテイキ</t>
    </rPh>
    <rPh sb="7" eb="9">
      <t>バアイ</t>
    </rPh>
    <rPh sb="11" eb="13">
      <t>ジッシ</t>
    </rPh>
    <rPh sb="15" eb="17">
      <t>ネンジ</t>
    </rPh>
    <rPh sb="18" eb="20">
      <t>キニュウ</t>
    </rPh>
    <phoneticPr fontId="4"/>
  </si>
  <si>
    <t>※3　実施する年次における費用を記入する。（例）○○点検、実施頻度：2回/年、500千円/回の場合、1,000千円と記入する</t>
    <rPh sb="3" eb="5">
      <t>ジッシ</t>
    </rPh>
    <rPh sb="7" eb="9">
      <t>ネンジ</t>
    </rPh>
    <rPh sb="13" eb="15">
      <t>ヒヨウ</t>
    </rPh>
    <rPh sb="16" eb="18">
      <t>キニュウ</t>
    </rPh>
    <rPh sb="22" eb="23">
      <t>レイ</t>
    </rPh>
    <rPh sb="26" eb="28">
      <t>テンケン</t>
    </rPh>
    <rPh sb="29" eb="31">
      <t>ジッシ</t>
    </rPh>
    <rPh sb="31" eb="33">
      <t>ヒンド</t>
    </rPh>
    <rPh sb="35" eb="36">
      <t>カイ</t>
    </rPh>
    <rPh sb="37" eb="38">
      <t>ネン</t>
    </rPh>
    <rPh sb="42" eb="43">
      <t>セン</t>
    </rPh>
    <rPh sb="43" eb="44">
      <t>エン</t>
    </rPh>
    <rPh sb="45" eb="46">
      <t>カイ</t>
    </rPh>
    <rPh sb="47" eb="49">
      <t>バアイ</t>
    </rPh>
    <rPh sb="55" eb="57">
      <t>センエン</t>
    </rPh>
    <rPh sb="58" eb="60">
      <t>キニュウ</t>
    </rPh>
    <phoneticPr fontId="20"/>
  </si>
  <si>
    <t>※4　記入欄が足りない場合は、適宜修正･追加する。</t>
    <rPh sb="3" eb="5">
      <t>キニュウ</t>
    </rPh>
    <rPh sb="5" eb="6">
      <t>ラン</t>
    </rPh>
    <rPh sb="7" eb="8">
      <t>タ</t>
    </rPh>
    <rPh sb="11" eb="13">
      <t>バアイ</t>
    </rPh>
    <rPh sb="15" eb="17">
      <t>テキギ</t>
    </rPh>
    <rPh sb="17" eb="19">
      <t>シュウセイ</t>
    </rPh>
    <rPh sb="20" eb="22">
      <t>ツイカ</t>
    </rPh>
    <phoneticPr fontId="4"/>
  </si>
  <si>
    <t>②定期点検項目</t>
    <rPh sb="1" eb="3">
      <t>テイキ</t>
    </rPh>
    <rPh sb="3" eb="5">
      <t>テンケン</t>
    </rPh>
    <rPh sb="5" eb="7">
      <t>コウモク</t>
    </rPh>
    <phoneticPr fontId="4"/>
  </si>
  <si>
    <r>
      <t>点検内容</t>
    </r>
    <r>
      <rPr>
        <vertAlign val="superscript"/>
        <sz val="11"/>
        <rFont val="HGｺﾞｼｯｸM"/>
        <family val="3"/>
        <charset val="128"/>
      </rPr>
      <t>※5</t>
    </r>
    <rPh sb="0" eb="2">
      <t>テンケン</t>
    </rPh>
    <rPh sb="2" eb="4">
      <t>ナイヨウ</t>
    </rPh>
    <phoneticPr fontId="4"/>
  </si>
  <si>
    <t>受入供給設備</t>
    <rPh sb="0" eb="2">
      <t>ウケイレ</t>
    </rPh>
    <rPh sb="2" eb="4">
      <t>キョウキュウ</t>
    </rPh>
    <rPh sb="4" eb="6">
      <t>セツビ</t>
    </rPh>
    <phoneticPr fontId="20"/>
  </si>
  <si>
    <t>○○、△△・・・</t>
    <phoneticPr fontId="4"/>
  </si>
  <si>
    <t>2回/年</t>
    <rPh sb="1" eb="2">
      <t>カイ</t>
    </rPh>
    <rPh sb="3" eb="4">
      <t>ネン</t>
    </rPh>
    <phoneticPr fontId="20"/>
  </si>
  <si>
    <t>-</t>
    <phoneticPr fontId="20"/>
  </si>
  <si>
    <t>※5　補修工事、点検の具体的な内容を記入する。</t>
    <rPh sb="8" eb="10">
      <t>テンケン</t>
    </rPh>
    <phoneticPr fontId="4"/>
  </si>
  <si>
    <t>③定期補修工事項目</t>
    <phoneticPr fontId="4"/>
  </si>
  <si>
    <r>
      <t>工事内容</t>
    </r>
    <r>
      <rPr>
        <vertAlign val="superscript"/>
        <sz val="11"/>
        <rFont val="HGｺﾞｼｯｸM"/>
        <family val="3"/>
        <charset val="128"/>
      </rPr>
      <t>※5</t>
    </r>
    <rPh sb="0" eb="2">
      <t>コウジ</t>
    </rPh>
    <rPh sb="2" eb="4">
      <t>ナイヨウ</t>
    </rPh>
    <phoneticPr fontId="4"/>
  </si>
  <si>
    <t>粒度選別機</t>
    <phoneticPr fontId="20"/>
  </si>
  <si>
    <t>ふるい網交換</t>
    <phoneticPr fontId="4"/>
  </si>
  <si>
    <t>1回/10年</t>
    <rPh sb="1" eb="2">
      <t>カイ</t>
    </rPh>
    <rPh sb="5" eb="6">
      <t>ネン</t>
    </rPh>
    <phoneticPr fontId="20"/>
  </si>
  <si>
    <t>④更新取替項目</t>
    <rPh sb="1" eb="3">
      <t>コウシン</t>
    </rPh>
    <rPh sb="3" eb="5">
      <t>トリカ</t>
    </rPh>
    <rPh sb="5" eb="7">
      <t>コウモク</t>
    </rPh>
    <phoneticPr fontId="4"/>
  </si>
  <si>
    <r>
      <t>更新取替内容</t>
    </r>
    <r>
      <rPr>
        <vertAlign val="superscript"/>
        <sz val="11"/>
        <rFont val="HGｺﾞｼｯｸM"/>
        <family val="3"/>
        <charset val="128"/>
      </rPr>
      <t>※6</t>
    </r>
    <rPh sb="4" eb="6">
      <t>ナイヨウ</t>
    </rPh>
    <phoneticPr fontId="4"/>
  </si>
  <si>
    <t>計装設備</t>
    <rPh sb="0" eb="2">
      <t>ケイソウ</t>
    </rPh>
    <rPh sb="2" eb="4">
      <t>セツビ</t>
    </rPh>
    <phoneticPr fontId="20"/>
  </si>
  <si>
    <t>中央操作モニター更新</t>
    <rPh sb="0" eb="2">
      <t>チュウオウ</t>
    </rPh>
    <rPh sb="2" eb="4">
      <t>ソウサ</t>
    </rPh>
    <rPh sb="8" eb="10">
      <t>コウシン</t>
    </rPh>
    <phoneticPr fontId="4"/>
  </si>
  <si>
    <t>1回/12年</t>
    <rPh sb="1" eb="2">
      <t>カイ</t>
    </rPh>
    <rPh sb="5" eb="6">
      <t>ネン</t>
    </rPh>
    <phoneticPr fontId="20"/>
  </si>
  <si>
    <t>※6　更新取替の具体的な内容を記入する。</t>
    <rPh sb="3" eb="5">
      <t>コウシン</t>
    </rPh>
    <rPh sb="5" eb="7">
      <t>トリカ</t>
    </rPh>
    <rPh sb="8" eb="11">
      <t>グタイテキ</t>
    </rPh>
    <rPh sb="12" eb="14">
      <t>ナイヨウ</t>
    </rPh>
    <rPh sb="15" eb="17">
      <t>キニュウ</t>
    </rPh>
    <phoneticPr fontId="4"/>
  </si>
  <si>
    <r>
      <t>⑤その他</t>
    </r>
    <r>
      <rPr>
        <vertAlign val="superscript"/>
        <sz val="11"/>
        <rFont val="HGｺﾞｼｯｸM"/>
        <family val="3"/>
        <charset val="128"/>
      </rPr>
      <t>※7</t>
    </r>
    <rPh sb="3" eb="4">
      <t>タ</t>
    </rPh>
    <phoneticPr fontId="4"/>
  </si>
  <si>
    <t>-</t>
    <phoneticPr fontId="20"/>
  </si>
  <si>
    <t>※7　その他項目があれば使用する。</t>
    <rPh sb="5" eb="6">
      <t>タ</t>
    </rPh>
    <rPh sb="6" eb="8">
      <t>コウモク</t>
    </rPh>
    <rPh sb="12" eb="14">
      <t>シヨウ</t>
    </rPh>
    <phoneticPr fontId="4"/>
  </si>
  <si>
    <t>①焼却施設</t>
    <rPh sb="1" eb="3">
      <t>ショウキャク</t>
    </rPh>
    <rPh sb="3" eb="5">
      <t>シセツ</t>
    </rPh>
    <phoneticPr fontId="4"/>
  </si>
  <si>
    <t>職　種</t>
    <phoneticPr fontId="4"/>
  </si>
  <si>
    <t>人数</t>
  </si>
  <si>
    <t>合計</t>
    <rPh sb="0" eb="2">
      <t>ゴウケイ</t>
    </rPh>
    <phoneticPr fontId="20"/>
  </si>
  <si>
    <t>処理系列</t>
    <rPh sb="0" eb="2">
      <t>ショリ</t>
    </rPh>
    <rPh sb="2" eb="4">
      <t>ケイレツ</t>
    </rPh>
    <phoneticPr fontId="20"/>
  </si>
  <si>
    <t>作業内容</t>
    <rPh sb="0" eb="2">
      <t>サギョウ</t>
    </rPh>
    <rPh sb="2" eb="4">
      <t>ナイヨウ</t>
    </rPh>
    <phoneticPr fontId="4"/>
  </si>
  <si>
    <t>人数</t>
    <rPh sb="0" eb="2">
      <t>ニンズウ</t>
    </rPh>
    <phoneticPr fontId="4"/>
  </si>
  <si>
    <t>必要な資格</t>
    <rPh sb="0" eb="2">
      <t>ヒツヨウ</t>
    </rPh>
    <rPh sb="3" eb="5">
      <t>シカク</t>
    </rPh>
    <phoneticPr fontId="4"/>
  </si>
  <si>
    <t>投入作業</t>
    <rPh sb="0" eb="2">
      <t>トウニュウ</t>
    </rPh>
    <rPh sb="2" eb="4">
      <t>サギョウ</t>
    </rPh>
    <phoneticPr fontId="20"/>
  </si>
  <si>
    <t>ショベルローダー等技能講習終了証</t>
    <rPh sb="8" eb="9">
      <t>トウ</t>
    </rPh>
    <rPh sb="9" eb="11">
      <t>ギノウ</t>
    </rPh>
    <rPh sb="11" eb="13">
      <t>コウシュウ</t>
    </rPh>
    <rPh sb="13" eb="15">
      <t>シュウリョウ</t>
    </rPh>
    <phoneticPr fontId="20"/>
  </si>
  <si>
    <t>機械操作</t>
    <rPh sb="0" eb="2">
      <t>キカイ</t>
    </rPh>
    <rPh sb="2" eb="4">
      <t>ソウサ</t>
    </rPh>
    <phoneticPr fontId="20"/>
  </si>
  <si>
    <t>プレス品管理</t>
    <rPh sb="3" eb="4">
      <t>ヒン</t>
    </rPh>
    <rPh sb="4" eb="6">
      <t>カンリ</t>
    </rPh>
    <phoneticPr fontId="20"/>
  </si>
  <si>
    <t>※記入欄が足りない場合は、適宜修正･追加する。</t>
    <rPh sb="1" eb="3">
      <t>キニュウ</t>
    </rPh>
    <rPh sb="3" eb="4">
      <t>ラン</t>
    </rPh>
    <rPh sb="5" eb="6">
      <t>タ</t>
    </rPh>
    <rPh sb="9" eb="11">
      <t>バアイ</t>
    </rPh>
    <rPh sb="13" eb="15">
      <t>テキギ</t>
    </rPh>
    <rPh sb="15" eb="17">
      <t>シュウセイ</t>
    </rPh>
    <rPh sb="18" eb="20">
      <t>ツイカ</t>
    </rPh>
    <phoneticPr fontId="4"/>
  </si>
  <si>
    <t>1.電気料金</t>
    <rPh sb="2" eb="4">
      <t>デンキ</t>
    </rPh>
    <rPh sb="4" eb="6">
      <t>リョウキン</t>
    </rPh>
    <phoneticPr fontId="17"/>
  </si>
  <si>
    <t>　＜契約電力内訳＞</t>
    <rPh sb="2" eb="4">
      <t>ケイヤク</t>
    </rPh>
    <rPh sb="4" eb="6">
      <t>デンリョク</t>
    </rPh>
    <rPh sb="6" eb="8">
      <t>ウチワケ</t>
    </rPh>
    <phoneticPr fontId="17"/>
  </si>
  <si>
    <t>＜電気料金の算出方法＞</t>
    <rPh sb="1" eb="3">
      <t>デンキ</t>
    </rPh>
    <rPh sb="3" eb="5">
      <t>リョウキン</t>
    </rPh>
    <rPh sb="6" eb="8">
      <t>サンシュツ</t>
    </rPh>
    <rPh sb="8" eb="10">
      <t>ホウホウ</t>
    </rPh>
    <phoneticPr fontId="17"/>
  </si>
  <si>
    <r>
      <t>契約種別</t>
    </r>
    <r>
      <rPr>
        <vertAlign val="superscript"/>
        <sz val="11"/>
        <rFont val="HGｺﾞｼｯｸM"/>
        <family val="3"/>
        <charset val="128"/>
      </rPr>
      <t>※</t>
    </r>
    <rPh sb="0" eb="2">
      <t>ケイヤク</t>
    </rPh>
    <rPh sb="2" eb="4">
      <t>シュベツ</t>
    </rPh>
    <phoneticPr fontId="17"/>
  </si>
  <si>
    <t>－</t>
    <phoneticPr fontId="4"/>
  </si>
  <si>
    <t>各料金の単価、計算過程を記載し、電気料金内訳欄の算出根拠を説明してください。</t>
    <rPh sb="0" eb="1">
      <t>カク</t>
    </rPh>
    <rPh sb="1" eb="3">
      <t>リョウキン</t>
    </rPh>
    <rPh sb="4" eb="6">
      <t>タンカ</t>
    </rPh>
    <rPh sb="7" eb="9">
      <t>ケイサン</t>
    </rPh>
    <rPh sb="9" eb="11">
      <t>カテイ</t>
    </rPh>
    <rPh sb="12" eb="14">
      <t>キサイ</t>
    </rPh>
    <rPh sb="16" eb="18">
      <t>デンキ</t>
    </rPh>
    <rPh sb="18" eb="20">
      <t>リョウキン</t>
    </rPh>
    <rPh sb="20" eb="22">
      <t>ウチワケ</t>
    </rPh>
    <rPh sb="22" eb="23">
      <t>ラン</t>
    </rPh>
    <rPh sb="24" eb="26">
      <t>サンシュツ</t>
    </rPh>
    <rPh sb="26" eb="28">
      <t>コンキョ</t>
    </rPh>
    <rPh sb="29" eb="31">
      <t>セツメイ</t>
    </rPh>
    <phoneticPr fontId="4"/>
  </si>
  <si>
    <t>使用最大電力</t>
    <rPh sb="0" eb="2">
      <t>シヨウ</t>
    </rPh>
    <rPh sb="2" eb="4">
      <t>サイダイ</t>
    </rPh>
    <rPh sb="4" eb="6">
      <t>デンリョク</t>
    </rPh>
    <phoneticPr fontId="17"/>
  </si>
  <si>
    <t>kW</t>
    <phoneticPr fontId="4"/>
  </si>
  <si>
    <t>契約電力</t>
    <rPh sb="0" eb="2">
      <t>ケイヤク</t>
    </rPh>
    <rPh sb="2" eb="4">
      <t>デンリョク</t>
    </rPh>
    <phoneticPr fontId="25"/>
  </si>
  <si>
    <t>力率</t>
    <rPh sb="0" eb="1">
      <t>リキ</t>
    </rPh>
    <rPh sb="1" eb="2">
      <t>リツ</t>
    </rPh>
    <phoneticPr fontId="17"/>
  </si>
  <si>
    <t>%</t>
    <phoneticPr fontId="4"/>
  </si>
  <si>
    <t>　＜使用電力量＞</t>
    <rPh sb="2" eb="4">
      <t>シヨウ</t>
    </rPh>
    <rPh sb="4" eb="6">
      <t>デンリョク</t>
    </rPh>
    <rPh sb="6" eb="7">
      <t>リョウ</t>
    </rPh>
    <phoneticPr fontId="17"/>
  </si>
  <si>
    <t>環境センター</t>
    <rPh sb="0" eb="2">
      <t>カンキョウ</t>
    </rPh>
    <phoneticPr fontId="20"/>
  </si>
  <si>
    <t>　①焼却施設</t>
    <rPh sb="2" eb="4">
      <t>ショウキャク</t>
    </rPh>
    <rPh sb="4" eb="6">
      <t>シセツ</t>
    </rPh>
    <phoneticPr fontId="17"/>
  </si>
  <si>
    <t>kWh/月</t>
  </si>
  <si>
    <t>　③上記以外の機械設備</t>
    <rPh sb="2" eb="4">
      <t>ジョウキ</t>
    </rPh>
    <rPh sb="4" eb="6">
      <t>イガイ</t>
    </rPh>
    <rPh sb="7" eb="9">
      <t>キカイ</t>
    </rPh>
    <rPh sb="9" eb="11">
      <t>セツビ</t>
    </rPh>
    <phoneticPr fontId="17"/>
  </si>
  <si>
    <t>合 計</t>
    <rPh sb="0" eb="1">
      <t>ゴウ</t>
    </rPh>
    <rPh sb="2" eb="3">
      <t>ケイ</t>
    </rPh>
    <phoneticPr fontId="17"/>
  </si>
  <si>
    <t>月最大需用電力</t>
    <rPh sb="0" eb="1">
      <t>ツキ</t>
    </rPh>
    <rPh sb="1" eb="3">
      <t>サイダイ</t>
    </rPh>
    <rPh sb="3" eb="5">
      <t>ジュヨウ</t>
    </rPh>
    <rPh sb="5" eb="7">
      <t>デンリョク</t>
    </rPh>
    <phoneticPr fontId="4"/>
  </si>
  <si>
    <t>kW</t>
    <phoneticPr fontId="4"/>
  </si>
  <si>
    <t>　＜電気料金内訳＞</t>
    <rPh sb="2" eb="4">
      <t>デンキ</t>
    </rPh>
    <rPh sb="4" eb="6">
      <t>リョウキン</t>
    </rPh>
    <rPh sb="6" eb="8">
      <t>ウチワケ</t>
    </rPh>
    <phoneticPr fontId="17"/>
  </si>
  <si>
    <t>電力基本料金</t>
    <rPh sb="0" eb="2">
      <t>デンリョク</t>
    </rPh>
    <rPh sb="2" eb="4">
      <t>キホン</t>
    </rPh>
    <rPh sb="4" eb="6">
      <t>リョウキン</t>
    </rPh>
    <phoneticPr fontId="17"/>
  </si>
  <si>
    <t>円/月</t>
    <rPh sb="0" eb="1">
      <t>エン</t>
    </rPh>
    <rPh sb="2" eb="3">
      <t>ツキ</t>
    </rPh>
    <phoneticPr fontId="17"/>
  </si>
  <si>
    <t>電力量料金</t>
    <rPh sb="0" eb="2">
      <t>デンリョク</t>
    </rPh>
    <rPh sb="2" eb="3">
      <t>リョウ</t>
    </rPh>
    <rPh sb="3" eb="5">
      <t>リョウキン</t>
    </rPh>
    <phoneticPr fontId="17"/>
  </si>
  <si>
    <t>燃料・薬品等名称</t>
    <rPh sb="0" eb="2">
      <t>ネンリョウ</t>
    </rPh>
    <rPh sb="3" eb="6">
      <t>ヤクヒントウ</t>
    </rPh>
    <rPh sb="6" eb="8">
      <t>メイショウ</t>
    </rPh>
    <phoneticPr fontId="4"/>
  </si>
  <si>
    <t>使用設備名称</t>
    <rPh sb="0" eb="2">
      <t>シヨウ</t>
    </rPh>
    <rPh sb="2" eb="4">
      <t>セツビ</t>
    </rPh>
    <rPh sb="4" eb="6">
      <t>メイショウ</t>
    </rPh>
    <phoneticPr fontId="20"/>
  </si>
  <si>
    <t>使用量（/年）</t>
    <rPh sb="0" eb="3">
      <t>シヨウリョウ</t>
    </rPh>
    <rPh sb="5" eb="6">
      <t>ネン</t>
    </rPh>
    <phoneticPr fontId="4"/>
  </si>
  <si>
    <t>使用量単位</t>
    <rPh sb="0" eb="3">
      <t>シヨウリョウ</t>
    </rPh>
    <rPh sb="3" eb="4">
      <t>タン</t>
    </rPh>
    <rPh sb="4" eb="5">
      <t>クライ</t>
    </rPh>
    <phoneticPr fontId="4"/>
  </si>
  <si>
    <t>単価</t>
    <rPh sb="0" eb="2">
      <t>タンカ</t>
    </rPh>
    <phoneticPr fontId="4"/>
  </si>
  <si>
    <t>単価単位</t>
    <rPh sb="0" eb="2">
      <t>タンカ</t>
    </rPh>
    <rPh sb="2" eb="4">
      <t>タンイ</t>
    </rPh>
    <phoneticPr fontId="4"/>
  </si>
  <si>
    <t>年間費用</t>
    <rPh sb="0" eb="2">
      <t>ネンカン</t>
    </rPh>
    <rPh sb="2" eb="4">
      <t>ヒヨウ</t>
    </rPh>
    <phoneticPr fontId="4"/>
  </si>
  <si>
    <t>備　考</t>
    <rPh sb="0" eb="3">
      <t>ビコウ</t>
    </rPh>
    <phoneticPr fontId="4"/>
  </si>
  <si>
    <t>合　　　計</t>
    <rPh sb="0" eb="1">
      <t>ゴウ</t>
    </rPh>
    <rPh sb="4" eb="5">
      <t>ケイ</t>
    </rPh>
    <phoneticPr fontId="4"/>
  </si>
  <si>
    <t>※上記への記載内容については町が施設で使用する全ての燃料・薬品・油脂等について、使用する機器ごとに詳細に記載する。</t>
    <rPh sb="14" eb="15">
      <t>マチ</t>
    </rPh>
    <rPh sb="16" eb="18">
      <t>シセツ</t>
    </rPh>
    <rPh sb="19" eb="21">
      <t>シヨウ</t>
    </rPh>
    <rPh sb="23" eb="24">
      <t>スベ</t>
    </rPh>
    <rPh sb="26" eb="28">
      <t>ネンリョウ</t>
    </rPh>
    <rPh sb="29" eb="31">
      <t>ヤクヒン</t>
    </rPh>
    <rPh sb="32" eb="34">
      <t>ユシ</t>
    </rPh>
    <rPh sb="34" eb="35">
      <t>ナド</t>
    </rPh>
    <rPh sb="40" eb="42">
      <t>シヨウ</t>
    </rPh>
    <rPh sb="44" eb="46">
      <t>キキ</t>
    </rPh>
    <rPh sb="49" eb="51">
      <t>ショウサイ</t>
    </rPh>
    <rPh sb="52" eb="54">
      <t>キサイ</t>
    </rPh>
    <phoneticPr fontId="4"/>
  </si>
  <si>
    <t>※記入欄が足りない場合は、適宜修正･追加する（複数枚可）。</t>
    <rPh sb="1" eb="3">
      <t>キニュウ</t>
    </rPh>
    <rPh sb="3" eb="4">
      <t>ラン</t>
    </rPh>
    <rPh sb="5" eb="6">
      <t>タ</t>
    </rPh>
    <rPh sb="9" eb="11">
      <t>バアイ</t>
    </rPh>
    <rPh sb="13" eb="15">
      <t>テキギ</t>
    </rPh>
    <rPh sb="15" eb="17">
      <t>シュウセイ</t>
    </rPh>
    <rPh sb="18" eb="20">
      <t>ツイカ</t>
    </rPh>
    <rPh sb="23" eb="25">
      <t>フクスウ</t>
    </rPh>
    <rPh sb="25" eb="26">
      <t>マイ</t>
    </rPh>
    <rPh sb="26" eb="27">
      <t>カ</t>
    </rPh>
    <phoneticPr fontId="4"/>
  </si>
  <si>
    <t>名　称</t>
    <rPh sb="0" eb="1">
      <t>ナ</t>
    </rPh>
    <rPh sb="2" eb="3">
      <t>ショウ</t>
    </rPh>
    <phoneticPr fontId="4"/>
  </si>
  <si>
    <t>※重機類の使用する燃料・薬品・油脂類については、納入を予定する重機のカタログ値を使用すること。</t>
    <rPh sb="1" eb="3">
      <t>ジュウキ</t>
    </rPh>
    <rPh sb="3" eb="4">
      <t>ルイ</t>
    </rPh>
    <rPh sb="5" eb="7">
      <t>シヨウ</t>
    </rPh>
    <rPh sb="9" eb="11">
      <t>ネンリョウ</t>
    </rPh>
    <rPh sb="12" eb="14">
      <t>ヤクヒン</t>
    </rPh>
    <rPh sb="15" eb="17">
      <t>ユシ</t>
    </rPh>
    <rPh sb="17" eb="18">
      <t>ルイ</t>
    </rPh>
    <rPh sb="24" eb="26">
      <t>ノウニュウ</t>
    </rPh>
    <rPh sb="27" eb="29">
      <t>ヨテイ</t>
    </rPh>
    <rPh sb="31" eb="33">
      <t>ジュウキ</t>
    </rPh>
    <rPh sb="38" eb="39">
      <t>アタイ</t>
    </rPh>
    <rPh sb="40" eb="42">
      <t>シヨウ</t>
    </rPh>
    <phoneticPr fontId="20"/>
  </si>
  <si>
    <t>設　備</t>
  </si>
  <si>
    <t>装　置</t>
  </si>
  <si>
    <t>機　器</t>
  </si>
  <si>
    <t>予備品</t>
  </si>
  <si>
    <t>備　考</t>
  </si>
  <si>
    <t>品　名</t>
    <phoneticPr fontId="4"/>
  </si>
  <si>
    <t>数　量</t>
    <phoneticPr fontId="4"/>
  </si>
  <si>
    <t>品　名</t>
    <phoneticPr fontId="4"/>
  </si>
  <si>
    <t>数　量</t>
    <phoneticPr fontId="4"/>
  </si>
  <si>
    <t>消耗品</t>
  </si>
  <si>
    <t>品　名</t>
    <phoneticPr fontId="4"/>
  </si>
  <si>
    <t>数　量</t>
    <phoneticPr fontId="4"/>
  </si>
  <si>
    <t>年間経費
（千円/年）</t>
    <rPh sb="0" eb="2">
      <t>ネンカン</t>
    </rPh>
    <rPh sb="2" eb="4">
      <t>ケイヒ</t>
    </rPh>
    <rPh sb="6" eb="8">
      <t>センエン</t>
    </rPh>
    <rPh sb="9" eb="10">
      <t>ネン</t>
    </rPh>
    <phoneticPr fontId="20"/>
  </si>
  <si>
    <t>品　名</t>
    <phoneticPr fontId="4"/>
  </si>
  <si>
    <t>No.</t>
    <phoneticPr fontId="4"/>
  </si>
  <si>
    <t>資格・免許名</t>
    <rPh sb="0" eb="2">
      <t>シカク</t>
    </rPh>
    <rPh sb="3" eb="5">
      <t>メンキョ</t>
    </rPh>
    <rPh sb="5" eb="6">
      <t>メイ</t>
    </rPh>
    <phoneticPr fontId="4"/>
  </si>
  <si>
    <t>準拠法令</t>
    <rPh sb="0" eb="2">
      <t>ジュンキョ</t>
    </rPh>
    <rPh sb="2" eb="4">
      <t>ホウレイ</t>
    </rPh>
    <phoneticPr fontId="4"/>
  </si>
  <si>
    <t>概要</t>
    <rPh sb="0" eb="2">
      <t>ガイヨウ</t>
    </rPh>
    <phoneticPr fontId="4"/>
  </si>
  <si>
    <t>必要人数</t>
    <phoneticPr fontId="4"/>
  </si>
  <si>
    <t>焼却施設</t>
    <rPh sb="0" eb="2">
      <t>ショウキャク</t>
    </rPh>
    <rPh sb="2" eb="4">
      <t>シセツ</t>
    </rPh>
    <phoneticPr fontId="20"/>
  </si>
  <si>
    <t>※施設の機器取扱に必要な資格・免許について記載する。</t>
    <rPh sb="1" eb="3">
      <t>シセツ</t>
    </rPh>
    <rPh sb="4" eb="6">
      <t>キキ</t>
    </rPh>
    <rPh sb="6" eb="8">
      <t>トリアツカイ</t>
    </rPh>
    <rPh sb="9" eb="11">
      <t>ヒツヨウ</t>
    </rPh>
    <rPh sb="12" eb="14">
      <t>シカク</t>
    </rPh>
    <rPh sb="15" eb="17">
      <t>メンキョ</t>
    </rPh>
    <rPh sb="21" eb="23">
      <t>キサイ</t>
    </rPh>
    <phoneticPr fontId="4"/>
  </si>
  <si>
    <t>設　　備</t>
  </si>
  <si>
    <t>機　　器</t>
  </si>
  <si>
    <t>部　　品</t>
  </si>
  <si>
    <t>標準耐用年数</t>
    <rPh sb="0" eb="2">
      <t>ヒョウジュン</t>
    </rPh>
    <phoneticPr fontId="4"/>
  </si>
  <si>
    <t>維持補修実施頻度</t>
    <rPh sb="0" eb="2">
      <t>イジ</t>
    </rPh>
    <rPh sb="2" eb="4">
      <t>ホシュウ</t>
    </rPh>
    <rPh sb="4" eb="6">
      <t>ジッシ</t>
    </rPh>
    <rPh sb="6" eb="8">
      <t>ヒンド</t>
    </rPh>
    <phoneticPr fontId="4"/>
  </si>
  <si>
    <t>定期点検（法定点検を含む）実施頻度</t>
    <rPh sb="0" eb="2">
      <t>テイキ</t>
    </rPh>
    <rPh sb="2" eb="4">
      <t>テンケン</t>
    </rPh>
    <rPh sb="5" eb="7">
      <t>ホウテイ</t>
    </rPh>
    <rPh sb="7" eb="9">
      <t>テンケン</t>
    </rPh>
    <rPh sb="10" eb="11">
      <t>フク</t>
    </rPh>
    <rPh sb="13" eb="15">
      <t>ジッシ</t>
    </rPh>
    <rPh sb="15" eb="17">
      <t>ヒンド</t>
    </rPh>
    <phoneticPr fontId="20"/>
  </si>
  <si>
    <t>備　　考</t>
  </si>
  <si>
    <t>受入供給設備</t>
    <rPh sb="0" eb="2">
      <t>ウケイレ</t>
    </rPh>
    <rPh sb="2" eb="6">
      <t>キョウキュウセツビ</t>
    </rPh>
    <phoneticPr fontId="4"/>
  </si>
  <si>
    <t>排水処理設備</t>
    <rPh sb="0" eb="2">
      <t>ハイスイ</t>
    </rPh>
    <rPh sb="2" eb="4">
      <t>ショリ</t>
    </rPh>
    <rPh sb="4" eb="6">
      <t>セツビ</t>
    </rPh>
    <phoneticPr fontId="4"/>
  </si>
  <si>
    <t>ごみ焼却設備</t>
    <rPh sb="2" eb="4">
      <t>ショウキャク</t>
    </rPh>
    <rPh sb="4" eb="6">
      <t>セツビ</t>
    </rPh>
    <phoneticPr fontId="4"/>
  </si>
  <si>
    <t>給水設備</t>
    <rPh sb="0" eb="2">
      <t>キュウスイ</t>
    </rPh>
    <rPh sb="2" eb="4">
      <t>セツビ</t>
    </rPh>
    <phoneticPr fontId="4"/>
  </si>
  <si>
    <t>燃焼ガス冷却
設備</t>
    <rPh sb="0" eb="2">
      <t>ネンショウ</t>
    </rPh>
    <rPh sb="4" eb="6">
      <t>レイキャク</t>
    </rPh>
    <rPh sb="7" eb="9">
      <t>セツビ</t>
    </rPh>
    <phoneticPr fontId="4"/>
  </si>
  <si>
    <t>電気設備</t>
    <rPh sb="0" eb="2">
      <t>デンキ</t>
    </rPh>
    <rPh sb="2" eb="4">
      <t>セツビ</t>
    </rPh>
    <phoneticPr fontId="4"/>
  </si>
  <si>
    <t>排ガス処理
設備</t>
    <rPh sb="0" eb="1">
      <t>ハイ</t>
    </rPh>
    <rPh sb="3" eb="5">
      <t>ショリ</t>
    </rPh>
    <rPh sb="6" eb="8">
      <t>セツビ</t>
    </rPh>
    <phoneticPr fontId="4"/>
  </si>
  <si>
    <t>計装設備</t>
    <rPh sb="0" eb="2">
      <t>ケイソウ</t>
    </rPh>
    <rPh sb="2" eb="4">
      <t>セツビ</t>
    </rPh>
    <phoneticPr fontId="4"/>
  </si>
  <si>
    <t>その他必要な設備</t>
    <rPh sb="0" eb="3">
      <t>ソノタ</t>
    </rPh>
    <rPh sb="3" eb="5">
      <t>ヒツヨウ</t>
    </rPh>
    <rPh sb="6" eb="8">
      <t>セツビ</t>
    </rPh>
    <phoneticPr fontId="4"/>
  </si>
  <si>
    <t>通風設備</t>
    <rPh sb="0" eb="2">
      <t>ツウフウ</t>
    </rPh>
    <rPh sb="2" eb="4">
      <t>セツビ</t>
    </rPh>
    <phoneticPr fontId="4"/>
  </si>
  <si>
    <t>灰出し設備</t>
    <rPh sb="0" eb="1">
      <t>ハイ</t>
    </rPh>
    <rPh sb="1" eb="2">
      <t>ダ</t>
    </rPh>
    <rPh sb="3" eb="5">
      <t>セツビ</t>
    </rPh>
    <phoneticPr fontId="4"/>
  </si>
  <si>
    <t>※各設備を構成する主要な機器及びその部品を列挙し、それぞれについて標準耐用年数を記入する。記入欄が足りない場合は、適宜修正・追加する。</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4"/>
  </si>
  <si>
    <t>※機器または部品のうち、維持補修を要するものについては、その実施頻度を記入する。</t>
    <rPh sb="1" eb="3">
      <t>キキ</t>
    </rPh>
    <rPh sb="6" eb="8">
      <t>ブヒン</t>
    </rPh>
    <rPh sb="30" eb="32">
      <t>ジッシ</t>
    </rPh>
    <phoneticPr fontId="4"/>
  </si>
  <si>
    <t>※「備考」欄には、”部分補修を要す”、”分解清掃を要す”等の参考情報を記載する。</t>
    <rPh sb="5" eb="6">
      <t>ラン</t>
    </rPh>
    <rPh sb="20" eb="22">
      <t>ブンカイ</t>
    </rPh>
    <rPh sb="22" eb="24">
      <t>セイソウ</t>
    </rPh>
    <phoneticPr fontId="4"/>
  </si>
  <si>
    <t>ppm以下</t>
    <rPh sb="3" eb="5">
      <t>イカ</t>
    </rPh>
    <phoneticPr fontId="4"/>
  </si>
  <si>
    <t>形式</t>
    <rPh sb="0" eb="2">
      <t>ケイシキ</t>
    </rPh>
    <phoneticPr fontId="4"/>
  </si>
  <si>
    <t>数量</t>
    <rPh sb="0" eb="2">
      <t>スウリョウ</t>
    </rPh>
    <phoneticPr fontId="4"/>
  </si>
  <si>
    <t>（仮称）新八丈町クリーンセンター（マテリアルリサイクル推進施設）　年間維持補修・更新項目及び経費（引渡より20年間）</t>
    <rPh sb="1" eb="3">
      <t>カショウ</t>
    </rPh>
    <rPh sb="4" eb="5">
      <t>シン</t>
    </rPh>
    <rPh sb="5" eb="8">
      <t>ハチジョウマチ</t>
    </rPh>
    <rPh sb="27" eb="31">
      <t>スイシンシセツ</t>
    </rPh>
    <rPh sb="33" eb="35">
      <t>ネンカン</t>
    </rPh>
    <rPh sb="35" eb="37">
      <t>イジ</t>
    </rPh>
    <rPh sb="37" eb="39">
      <t>ホシュウ</t>
    </rPh>
    <rPh sb="40" eb="42">
      <t>コウシン</t>
    </rPh>
    <rPh sb="42" eb="44">
      <t>コウモク</t>
    </rPh>
    <rPh sb="44" eb="45">
      <t>オヨ</t>
    </rPh>
    <rPh sb="46" eb="48">
      <t>ケイヒ</t>
    </rPh>
    <phoneticPr fontId="20"/>
  </si>
  <si>
    <t>（仮称）新八丈町クリーンセンター（焼却施設）　年間維持補修・更新項目及び経費（引渡より20年間）</t>
    <rPh sb="1" eb="3">
      <t>カショウ</t>
    </rPh>
    <rPh sb="4" eb="5">
      <t>シン</t>
    </rPh>
    <rPh sb="5" eb="8">
      <t>ハチジョウマチ</t>
    </rPh>
    <rPh sb="23" eb="25">
      <t>ネンカン</t>
    </rPh>
    <rPh sb="25" eb="27">
      <t>イジ</t>
    </rPh>
    <rPh sb="27" eb="29">
      <t>ホシュウ</t>
    </rPh>
    <rPh sb="30" eb="32">
      <t>コウシン</t>
    </rPh>
    <rPh sb="32" eb="34">
      <t>コウモク</t>
    </rPh>
    <rPh sb="34" eb="35">
      <t>オヨ</t>
    </rPh>
    <rPh sb="36" eb="38">
      <t>ケイヒ</t>
    </rPh>
    <phoneticPr fontId="20"/>
  </si>
  <si>
    <t>（仮称）新八丈町クリーンセンター　運転計画（年間処理量及び年間運転日数）</t>
    <rPh sb="1" eb="3">
      <t>カショウ</t>
    </rPh>
    <rPh sb="4" eb="8">
      <t>シンハチジョウマチ</t>
    </rPh>
    <rPh sb="17" eb="19">
      <t>ウンテン</t>
    </rPh>
    <rPh sb="19" eb="21">
      <t>ケイカク</t>
    </rPh>
    <phoneticPr fontId="17"/>
  </si>
  <si>
    <t>（仮称）新八丈町クリーンセンター　運転維持管理人員</t>
    <rPh sb="1" eb="3">
      <t>カショウ</t>
    </rPh>
    <rPh sb="4" eb="5">
      <t>シン</t>
    </rPh>
    <rPh sb="5" eb="8">
      <t>ハチジョウマチ</t>
    </rPh>
    <rPh sb="17" eb="18">
      <t>ウン</t>
    </rPh>
    <rPh sb="18" eb="19">
      <t>テン</t>
    </rPh>
    <rPh sb="19" eb="21">
      <t>イジ</t>
    </rPh>
    <rPh sb="21" eb="23">
      <t>カンリ</t>
    </rPh>
    <rPh sb="23" eb="25">
      <t>ジンイン</t>
    </rPh>
    <phoneticPr fontId="4"/>
  </si>
  <si>
    <t>②マテリアルリサイクル推進施設</t>
    <rPh sb="11" eb="15">
      <t>スイシンシセツ</t>
    </rPh>
    <phoneticPr fontId="4"/>
  </si>
  <si>
    <t>管理部門</t>
    <rPh sb="0" eb="2">
      <t>カンリ</t>
    </rPh>
    <rPh sb="2" eb="4">
      <t>ブモン</t>
    </rPh>
    <phoneticPr fontId="20"/>
  </si>
  <si>
    <t>クレーン操作員</t>
    <rPh sb="4" eb="7">
      <t>ソウサイン</t>
    </rPh>
    <phoneticPr fontId="20"/>
  </si>
  <si>
    <t>プラットホーム監視員</t>
    <rPh sb="7" eb="10">
      <t>カンシイン</t>
    </rPh>
    <phoneticPr fontId="4"/>
  </si>
  <si>
    <t>計量員</t>
    <rPh sb="0" eb="2">
      <t>ケイリョウ</t>
    </rPh>
    <rPh sb="2" eb="3">
      <t>イン</t>
    </rPh>
    <phoneticPr fontId="4"/>
  </si>
  <si>
    <t>搬出作業員</t>
    <rPh sb="0" eb="2">
      <t>ハンシュツ</t>
    </rPh>
    <rPh sb="2" eb="4">
      <t>サギョウ</t>
    </rPh>
    <rPh sb="4" eb="5">
      <t>イン</t>
    </rPh>
    <phoneticPr fontId="4"/>
  </si>
  <si>
    <t>（作業員と兼務）</t>
    <rPh sb="1" eb="4">
      <t>サギョウイン</t>
    </rPh>
    <rPh sb="5" eb="7">
      <t>ケンム</t>
    </rPh>
    <phoneticPr fontId="4"/>
  </si>
  <si>
    <t>作業員（操炉）</t>
    <rPh sb="0" eb="3">
      <t>サギョウイン</t>
    </rPh>
    <rPh sb="4" eb="6">
      <t>ソウロ</t>
    </rPh>
    <phoneticPr fontId="4"/>
  </si>
  <si>
    <t>かん類処理</t>
    <rPh sb="2" eb="3">
      <t>ルイ</t>
    </rPh>
    <rPh sb="3" eb="5">
      <t>ショリ</t>
    </rPh>
    <phoneticPr fontId="20"/>
  </si>
  <si>
    <t>空きびん処理</t>
    <rPh sb="0" eb="1">
      <t>ア</t>
    </rPh>
    <rPh sb="4" eb="6">
      <t>ショリ</t>
    </rPh>
    <phoneticPr fontId="20"/>
  </si>
  <si>
    <t>発泡スチロール</t>
    <rPh sb="0" eb="2">
      <t>ハッポウ</t>
    </rPh>
    <phoneticPr fontId="20"/>
  </si>
  <si>
    <t>・白色トレイ処理</t>
    <phoneticPr fontId="4"/>
  </si>
  <si>
    <t>　②マテリアルリサイクル推進施設</t>
    <rPh sb="12" eb="16">
      <t>スイシンシセツ</t>
    </rPh>
    <phoneticPr fontId="20"/>
  </si>
  <si>
    <t>　④管理エリア</t>
    <rPh sb="2" eb="4">
      <t>カンリ</t>
    </rPh>
    <phoneticPr fontId="20"/>
  </si>
  <si>
    <t>燃料費調整費等（単価は平成31年4月とする）の基本料金、電力料金以外の料金。必要に応じて行を増やし、料金名称、月別料金、年間料金を記載して下さい。</t>
    <rPh sb="0" eb="2">
      <t>ネンリョウ</t>
    </rPh>
    <rPh sb="2" eb="3">
      <t>ヒ</t>
    </rPh>
    <rPh sb="3" eb="6">
      <t>チョウセイヒ</t>
    </rPh>
    <rPh sb="6" eb="7">
      <t>トウ</t>
    </rPh>
    <rPh sb="8" eb="10">
      <t>タンカ</t>
    </rPh>
    <rPh sb="11" eb="13">
      <t>ヘイセイ</t>
    </rPh>
    <rPh sb="15" eb="16">
      <t>ネン</t>
    </rPh>
    <rPh sb="17" eb="18">
      <t>ガツ</t>
    </rPh>
    <rPh sb="23" eb="25">
      <t>キホン</t>
    </rPh>
    <rPh sb="25" eb="27">
      <t>リョウキン</t>
    </rPh>
    <rPh sb="28" eb="30">
      <t>デンリョク</t>
    </rPh>
    <rPh sb="30" eb="32">
      <t>リョウキン</t>
    </rPh>
    <rPh sb="32" eb="34">
      <t>イガイ</t>
    </rPh>
    <rPh sb="35" eb="37">
      <t>リョウキン</t>
    </rPh>
    <rPh sb="38" eb="40">
      <t>ヒツヨウ</t>
    </rPh>
    <rPh sb="41" eb="42">
      <t>オウ</t>
    </rPh>
    <rPh sb="44" eb="45">
      <t>ギョウ</t>
    </rPh>
    <rPh sb="46" eb="47">
      <t>フ</t>
    </rPh>
    <rPh sb="50" eb="52">
      <t>リョウキン</t>
    </rPh>
    <rPh sb="52" eb="54">
      <t>メイショウ</t>
    </rPh>
    <rPh sb="55" eb="57">
      <t>ツキベツ</t>
    </rPh>
    <rPh sb="57" eb="59">
      <t>リョウキン</t>
    </rPh>
    <rPh sb="60" eb="62">
      <t>ネンカン</t>
    </rPh>
    <rPh sb="62" eb="64">
      <t>リョウキン</t>
    </rPh>
    <rPh sb="65" eb="67">
      <t>キサイ</t>
    </rPh>
    <rPh sb="69" eb="70">
      <t>クダ</t>
    </rPh>
    <phoneticPr fontId="4"/>
  </si>
  <si>
    <t>※電力契約は東京電力（株）離島供給約款　契約電力500kW未満　高圧電力Aとします。</t>
    <rPh sb="1" eb="3">
      <t>デンリョク</t>
    </rPh>
    <rPh sb="3" eb="5">
      <t>ケイヤク</t>
    </rPh>
    <rPh sb="6" eb="8">
      <t>トウキョウ</t>
    </rPh>
    <rPh sb="8" eb="10">
      <t>デンリョク</t>
    </rPh>
    <rPh sb="11" eb="12">
      <t>カブ</t>
    </rPh>
    <rPh sb="13" eb="15">
      <t>リトウ</t>
    </rPh>
    <rPh sb="15" eb="17">
      <t>キョウキュウ</t>
    </rPh>
    <rPh sb="17" eb="19">
      <t>ヤッカン</t>
    </rPh>
    <rPh sb="20" eb="22">
      <t>ケイヤク</t>
    </rPh>
    <rPh sb="22" eb="24">
      <t>デンリョク</t>
    </rPh>
    <rPh sb="29" eb="31">
      <t>ミマン</t>
    </rPh>
    <rPh sb="32" eb="34">
      <t>コウアツ</t>
    </rPh>
    <rPh sb="34" eb="36">
      <t>デンリョク</t>
    </rPh>
    <phoneticPr fontId="4"/>
  </si>
  <si>
    <t>（仮称）新八丈町クリーンセンター（焼却施設）　燃料･薬品等使用計画（基準ごみ時）</t>
    <rPh sb="1" eb="3">
      <t>カショウ</t>
    </rPh>
    <rPh sb="4" eb="8">
      <t>シンハチジョウマチ</t>
    </rPh>
    <rPh sb="17" eb="19">
      <t>ショウキャク</t>
    </rPh>
    <rPh sb="19" eb="21">
      <t>シセツ</t>
    </rPh>
    <rPh sb="23" eb="25">
      <t>ネンリョウ</t>
    </rPh>
    <rPh sb="26" eb="28">
      <t>ヤクヒン</t>
    </rPh>
    <rPh sb="28" eb="29">
      <t>トウ</t>
    </rPh>
    <rPh sb="29" eb="31">
      <t>シヨウ</t>
    </rPh>
    <rPh sb="31" eb="33">
      <t>ケイカク</t>
    </rPh>
    <rPh sb="34" eb="36">
      <t>キジュン</t>
    </rPh>
    <rPh sb="38" eb="39">
      <t>ジ</t>
    </rPh>
    <phoneticPr fontId="4"/>
  </si>
  <si>
    <t>（仮称）新八丈町クリーンセンター（マテリアルリサイクル推進施設）　燃料･薬品等使用計画</t>
    <rPh sb="1" eb="3">
      <t>カショウ</t>
    </rPh>
    <rPh sb="4" eb="8">
      <t>シンハチジョウマチ</t>
    </rPh>
    <rPh sb="27" eb="31">
      <t>スイシンシセツ</t>
    </rPh>
    <rPh sb="33" eb="35">
      <t>ネンリョウ</t>
    </rPh>
    <rPh sb="36" eb="38">
      <t>ヤクヒン</t>
    </rPh>
    <rPh sb="38" eb="39">
      <t>トウ</t>
    </rPh>
    <rPh sb="39" eb="41">
      <t>シヨウ</t>
    </rPh>
    <rPh sb="41" eb="43">
      <t>ケイカク</t>
    </rPh>
    <phoneticPr fontId="4"/>
  </si>
  <si>
    <t>（仮称）新八丈町クリーンセンター（焼却施設）　予備品リスト</t>
    <rPh sb="1" eb="3">
      <t>カショウ</t>
    </rPh>
    <rPh sb="4" eb="8">
      <t>シンハチジョウマチ</t>
    </rPh>
    <rPh sb="17" eb="19">
      <t>ショウキャク</t>
    </rPh>
    <rPh sb="19" eb="21">
      <t>シセツ</t>
    </rPh>
    <rPh sb="23" eb="26">
      <t>ヨビヒン</t>
    </rPh>
    <phoneticPr fontId="4"/>
  </si>
  <si>
    <t>（仮称）新八丈町クリーンセンター（マテリアルリサイクル推進施設）　予備品リスト</t>
    <rPh sb="1" eb="3">
      <t>カショウ</t>
    </rPh>
    <rPh sb="4" eb="8">
      <t>シンハチジョウマチ</t>
    </rPh>
    <rPh sb="27" eb="31">
      <t>スイシンシセツ</t>
    </rPh>
    <rPh sb="33" eb="36">
      <t>ヨビヒン</t>
    </rPh>
    <phoneticPr fontId="4"/>
  </si>
  <si>
    <t>（仮称）新八丈町クリーンセンター（焼却施設）　消耗品リスト</t>
    <rPh sb="1" eb="3">
      <t>カショウ</t>
    </rPh>
    <rPh sb="4" eb="8">
      <t>シンハチジョウマチ</t>
    </rPh>
    <rPh sb="17" eb="19">
      <t>ショウキャク</t>
    </rPh>
    <rPh sb="19" eb="21">
      <t>シセツ</t>
    </rPh>
    <rPh sb="23" eb="25">
      <t>ショウモウ</t>
    </rPh>
    <rPh sb="25" eb="26">
      <t>ヒン</t>
    </rPh>
    <phoneticPr fontId="4"/>
  </si>
  <si>
    <t>（仮称）新八丈町クリーンセンター（マテリアルリサイクル推進施設）　消耗品リスト</t>
    <rPh sb="1" eb="3">
      <t>カショウ</t>
    </rPh>
    <rPh sb="4" eb="8">
      <t>シンハチジョウマチ</t>
    </rPh>
    <rPh sb="27" eb="31">
      <t>スイシンシセツ</t>
    </rPh>
    <rPh sb="33" eb="35">
      <t>ショウモウ</t>
    </rPh>
    <rPh sb="35" eb="36">
      <t>ヒン</t>
    </rPh>
    <phoneticPr fontId="4"/>
  </si>
  <si>
    <t>マテリアルリサイクル推進施設</t>
    <rPh sb="10" eb="14">
      <t>スイシンシセツ</t>
    </rPh>
    <phoneticPr fontId="20"/>
  </si>
  <si>
    <t>（仮称）新八丈町クリーンセンター　機器取扱に必要な資格リスト</t>
    <rPh sb="1" eb="3">
      <t>カショウ</t>
    </rPh>
    <rPh sb="4" eb="8">
      <t>シンハチジョウマチ</t>
    </rPh>
    <rPh sb="17" eb="21">
      <t>キキトリアツカイ</t>
    </rPh>
    <rPh sb="22" eb="24">
      <t>ヒツヨウ</t>
    </rPh>
    <rPh sb="25" eb="27">
      <t>シカク</t>
    </rPh>
    <phoneticPr fontId="4"/>
  </si>
  <si>
    <t>（仮称）新八丈町クリーンセンター（焼却施設）　主要機器の耐用年数</t>
    <rPh sb="1" eb="3">
      <t>カショウ</t>
    </rPh>
    <rPh sb="4" eb="8">
      <t>シンハチジョウマチ</t>
    </rPh>
    <rPh sb="17" eb="19">
      <t>ショウキャク</t>
    </rPh>
    <rPh sb="19" eb="21">
      <t>シセツ</t>
    </rPh>
    <rPh sb="23" eb="25">
      <t>シュヨウ</t>
    </rPh>
    <phoneticPr fontId="4"/>
  </si>
  <si>
    <t>かん類系処理系列</t>
    <rPh sb="2" eb="3">
      <t>ルイ</t>
    </rPh>
    <rPh sb="3" eb="4">
      <t>ケイ</t>
    </rPh>
    <rPh sb="4" eb="6">
      <t>ショリ</t>
    </rPh>
    <rPh sb="6" eb="8">
      <t>ケイレツ</t>
    </rPh>
    <phoneticPr fontId="4"/>
  </si>
  <si>
    <t>発泡スチロール・白色トレイ処理系列</t>
    <rPh sb="0" eb="2">
      <t>ハッポウ</t>
    </rPh>
    <rPh sb="8" eb="10">
      <t>ハクショク</t>
    </rPh>
    <rPh sb="13" eb="15">
      <t>ショリ</t>
    </rPh>
    <rPh sb="15" eb="17">
      <t>ケイレツ</t>
    </rPh>
    <phoneticPr fontId="4"/>
  </si>
  <si>
    <t>有害ごみ処理系列</t>
    <rPh sb="0" eb="2">
      <t>ユウガイ</t>
    </rPh>
    <rPh sb="4" eb="6">
      <t>ショリ</t>
    </rPh>
    <rPh sb="6" eb="8">
      <t>ケイレツ</t>
    </rPh>
    <phoneticPr fontId="4"/>
  </si>
  <si>
    <t>その他必要な設備</t>
    <phoneticPr fontId="4"/>
  </si>
  <si>
    <t>（仮称）新八丈町クリーンセンター（マテリアルリサイクル推進施設）　主要機器の耐用年数</t>
    <rPh sb="1" eb="3">
      <t>カショウ</t>
    </rPh>
    <rPh sb="4" eb="8">
      <t>シンハチジョウマチ</t>
    </rPh>
    <rPh sb="27" eb="31">
      <t>スイシンシセツ</t>
    </rPh>
    <rPh sb="33" eb="35">
      <t>シュヨウ</t>
    </rPh>
    <phoneticPr fontId="4"/>
  </si>
  <si>
    <t>No.</t>
    <phoneticPr fontId="4"/>
  </si>
  <si>
    <t>保証値</t>
    <rPh sb="0" eb="2">
      <t>ホショウ</t>
    </rPh>
    <rPh sb="2" eb="3">
      <t>チ</t>
    </rPh>
    <phoneticPr fontId="4"/>
  </si>
  <si>
    <t>備　考</t>
    <rPh sb="0" eb="1">
      <t>ソナエ</t>
    </rPh>
    <rPh sb="2" eb="3">
      <t>コウ</t>
    </rPh>
    <phoneticPr fontId="4"/>
  </si>
  <si>
    <t>ごみ処理能力</t>
    <rPh sb="2" eb="4">
      <t>ショリ</t>
    </rPh>
    <rPh sb="4" eb="6">
      <t>ノウリョク</t>
    </rPh>
    <phoneticPr fontId="4"/>
  </si>
  <si>
    <t>ｔ/日</t>
    <rPh sb="2" eb="3">
      <t>ニチ</t>
    </rPh>
    <phoneticPr fontId="4"/>
  </si>
  <si>
    <t>処理能力曲線以上</t>
    <rPh sb="0" eb="2">
      <t>ショリ</t>
    </rPh>
    <rPh sb="2" eb="4">
      <t>ノウリョク</t>
    </rPh>
    <rPh sb="4" eb="6">
      <t>キョクセン</t>
    </rPh>
    <rPh sb="6" eb="8">
      <t>イジョウ</t>
    </rPh>
    <phoneticPr fontId="4"/>
  </si>
  <si>
    <t>連続運転性能</t>
    <rPh sb="0" eb="2">
      <t>レンゾク</t>
    </rPh>
    <rPh sb="2" eb="4">
      <t>ウンテン</t>
    </rPh>
    <rPh sb="4" eb="6">
      <t>セイノウ</t>
    </rPh>
    <phoneticPr fontId="4"/>
  </si>
  <si>
    <t>１炉・日間以上</t>
    <rPh sb="1" eb="2">
      <t>ロ</t>
    </rPh>
    <rPh sb="3" eb="4">
      <t>ニチ</t>
    </rPh>
    <rPh sb="4" eb="5">
      <t>アイダ</t>
    </rPh>
    <rPh sb="5" eb="7">
      <t>イジョウ</t>
    </rPh>
    <phoneticPr fontId="4"/>
  </si>
  <si>
    <t>排
ガ
ス</t>
    <rPh sb="0" eb="1">
      <t>ハイ</t>
    </rPh>
    <phoneticPr fontId="4"/>
  </si>
  <si>
    <t>ばいじん</t>
    <phoneticPr fontId="4"/>
  </si>
  <si>
    <r>
      <t>g/Nm</t>
    </r>
    <r>
      <rPr>
        <vertAlign val="superscript"/>
        <sz val="11"/>
        <rFont val="HGｺﾞｼｯｸM"/>
        <family val="3"/>
        <charset val="128"/>
      </rPr>
      <t>3</t>
    </r>
    <r>
      <rPr>
        <sz val="11"/>
        <rFont val="HGｺﾞｼｯｸM"/>
        <family val="3"/>
        <charset val="128"/>
      </rPr>
      <t>以下</t>
    </r>
    <rPh sb="5" eb="7">
      <t>イカ</t>
    </rPh>
    <phoneticPr fontId="4"/>
  </si>
  <si>
    <t>煙突出口　
乾きガス酸素濃度12％換算値</t>
    <rPh sb="0" eb="2">
      <t>エントツ</t>
    </rPh>
    <rPh sb="2" eb="4">
      <t>デグチ</t>
    </rPh>
    <rPh sb="10" eb="12">
      <t>サンソ</t>
    </rPh>
    <rPh sb="12" eb="14">
      <t>ノウド</t>
    </rPh>
    <rPh sb="17" eb="19">
      <t>カンザン</t>
    </rPh>
    <rPh sb="19" eb="20">
      <t>チ</t>
    </rPh>
    <phoneticPr fontId="4"/>
  </si>
  <si>
    <t>硫黄酸化物</t>
    <phoneticPr fontId="4"/>
  </si>
  <si>
    <t>塩化水素</t>
    <rPh sb="0" eb="2">
      <t>エンカ</t>
    </rPh>
    <rPh sb="2" eb="4">
      <t>スイソ</t>
    </rPh>
    <phoneticPr fontId="4"/>
  </si>
  <si>
    <t>〃</t>
    <phoneticPr fontId="4"/>
  </si>
  <si>
    <t>窒素酸化物</t>
    <phoneticPr fontId="4"/>
  </si>
  <si>
    <t>〃</t>
    <phoneticPr fontId="4"/>
  </si>
  <si>
    <t>ダイオキシン類</t>
    <rPh sb="6" eb="7">
      <t>ルイ</t>
    </rPh>
    <phoneticPr fontId="4"/>
  </si>
  <si>
    <r>
      <t>ng-TEQ/Nm</t>
    </r>
    <r>
      <rPr>
        <vertAlign val="superscript"/>
        <sz val="11"/>
        <rFont val="HGｺﾞｼｯｸM"/>
        <family val="3"/>
        <charset val="128"/>
      </rPr>
      <t>3</t>
    </r>
    <r>
      <rPr>
        <sz val="11"/>
        <rFont val="HGｺﾞｼｯｸM"/>
        <family val="3"/>
        <charset val="128"/>
      </rPr>
      <t>以下</t>
    </r>
    <rPh sb="10" eb="12">
      <t>イカ</t>
    </rPh>
    <phoneticPr fontId="4"/>
  </si>
  <si>
    <t>一酸化炭素</t>
    <rPh sb="0" eb="3">
      <t>イッサンカ</t>
    </rPh>
    <rPh sb="3" eb="5">
      <t>タンソ</t>
    </rPh>
    <phoneticPr fontId="4"/>
  </si>
  <si>
    <t>ppm以下(4時間平均値)</t>
    <rPh sb="3" eb="5">
      <t>イカ</t>
    </rPh>
    <rPh sb="7" eb="9">
      <t>ジカン</t>
    </rPh>
    <rPh sb="9" eb="11">
      <t>ヘイキン</t>
    </rPh>
    <rPh sb="11" eb="12">
      <t>チ</t>
    </rPh>
    <phoneticPr fontId="4"/>
  </si>
  <si>
    <t>ppm以下(1時間平均値)</t>
    <rPh sb="3" eb="5">
      <t>イカ</t>
    </rPh>
    <rPh sb="7" eb="9">
      <t>ジカン</t>
    </rPh>
    <rPh sb="9" eb="11">
      <t>ヘイキン</t>
    </rPh>
    <rPh sb="11" eb="12">
      <t>チ</t>
    </rPh>
    <phoneticPr fontId="4"/>
  </si>
  <si>
    <t>騒 音</t>
    <rPh sb="0" eb="1">
      <t>サワ</t>
    </rPh>
    <rPh sb="2" eb="3">
      <t>オン</t>
    </rPh>
    <phoneticPr fontId="4"/>
  </si>
  <si>
    <t>dB(A)以下</t>
    <rPh sb="5" eb="7">
      <t>イカ</t>
    </rPh>
    <phoneticPr fontId="4"/>
  </si>
  <si>
    <t>敷地境界、定格運転時</t>
    <rPh sb="0" eb="2">
      <t>シキチ</t>
    </rPh>
    <rPh sb="2" eb="4">
      <t>キョウカイ</t>
    </rPh>
    <rPh sb="5" eb="7">
      <t>テイカク</t>
    </rPh>
    <rPh sb="7" eb="9">
      <t>ウンテン</t>
    </rPh>
    <rPh sb="9" eb="10">
      <t>ジ</t>
    </rPh>
    <phoneticPr fontId="4"/>
  </si>
  <si>
    <t>振動</t>
    <rPh sb="0" eb="1">
      <t>オサム</t>
    </rPh>
    <rPh sb="1" eb="2">
      <t>ドウ</t>
    </rPh>
    <phoneticPr fontId="4"/>
  </si>
  <si>
    <t>dB以下</t>
    <rPh sb="2" eb="4">
      <t>イカ</t>
    </rPh>
    <phoneticPr fontId="4"/>
  </si>
  <si>
    <t>臭気指数</t>
    <rPh sb="0" eb="2">
      <t>シュウキ</t>
    </rPh>
    <rPh sb="2" eb="4">
      <t>シスウ</t>
    </rPh>
    <phoneticPr fontId="20"/>
  </si>
  <si>
    <t>以下</t>
    <rPh sb="0" eb="2">
      <t>イカ</t>
    </rPh>
    <phoneticPr fontId="4"/>
  </si>
  <si>
    <t>アルキル水銀化合物</t>
    <rPh sb="4" eb="6">
      <t>スイギン</t>
    </rPh>
    <rPh sb="6" eb="9">
      <t>カゴウブツ</t>
    </rPh>
    <phoneticPr fontId="4"/>
  </si>
  <si>
    <t>(検出されない)を含む</t>
    <rPh sb="1" eb="3">
      <t>ケンシュツ</t>
    </rPh>
    <rPh sb="9" eb="10">
      <t>フク</t>
    </rPh>
    <phoneticPr fontId="4"/>
  </si>
  <si>
    <t>総水銀</t>
    <rPh sb="0" eb="1">
      <t>ソウ</t>
    </rPh>
    <rPh sb="1" eb="3">
      <t>スイギン</t>
    </rPh>
    <phoneticPr fontId="4"/>
  </si>
  <si>
    <t>重金属類は溶出基準(化合物を含む)</t>
    <rPh sb="0" eb="3">
      <t>ジュウキンゾク</t>
    </rPh>
    <rPh sb="3" eb="4">
      <t>ルイ</t>
    </rPh>
    <rPh sb="5" eb="7">
      <t>ヨウシュツ</t>
    </rPh>
    <rPh sb="7" eb="9">
      <t>キジュン</t>
    </rPh>
    <rPh sb="10" eb="13">
      <t>カゴウブツ</t>
    </rPh>
    <rPh sb="14" eb="15">
      <t>フク</t>
    </rPh>
    <phoneticPr fontId="4"/>
  </si>
  <si>
    <t>カドミウム</t>
    <phoneticPr fontId="4"/>
  </si>
  <si>
    <t>鉛</t>
    <rPh sb="0" eb="1">
      <t>ナマリ</t>
    </rPh>
    <phoneticPr fontId="4"/>
  </si>
  <si>
    <t>六価クロム</t>
    <rPh sb="0" eb="1">
      <t>ロッ</t>
    </rPh>
    <phoneticPr fontId="4"/>
  </si>
  <si>
    <t>砒素</t>
    <rPh sb="0" eb="2">
      <t>ヒソ</t>
    </rPh>
    <phoneticPr fontId="4"/>
  </si>
  <si>
    <t>セレン</t>
    <phoneticPr fontId="20"/>
  </si>
  <si>
    <t>1,4-ジオキサン</t>
    <phoneticPr fontId="20"/>
  </si>
  <si>
    <t>ng-TEQ/g以下</t>
    <rPh sb="8" eb="10">
      <t>イカ</t>
    </rPh>
    <phoneticPr fontId="4"/>
  </si>
  <si>
    <t>ダイオキシン類は含有量基準</t>
    <rPh sb="6" eb="7">
      <t>ルイ</t>
    </rPh>
    <rPh sb="8" eb="11">
      <t>ガンユウリョウ</t>
    </rPh>
    <rPh sb="11" eb="13">
      <t>キジュン</t>
    </rPh>
    <phoneticPr fontId="4"/>
  </si>
  <si>
    <t>熱しゃく減量</t>
    <rPh sb="0" eb="1">
      <t>ネツ</t>
    </rPh>
    <rPh sb="4" eb="6">
      <t>ゲンリョウ</t>
    </rPh>
    <phoneticPr fontId="4"/>
  </si>
  <si>
    <t>％以下</t>
    <phoneticPr fontId="4"/>
  </si>
  <si>
    <t>計装リスト</t>
    <rPh sb="0" eb="2">
      <t>ケイソウ</t>
    </rPh>
    <phoneticPr fontId="4"/>
  </si>
  <si>
    <t>設備</t>
  </si>
  <si>
    <t>制御計装名称</t>
  </si>
  <si>
    <t>制御方式</t>
  </si>
  <si>
    <t>監視項目</t>
  </si>
  <si>
    <t>ロギング</t>
  </si>
  <si>
    <t>自動</t>
  </si>
  <si>
    <t>手動</t>
  </si>
  <si>
    <t>モニタ</t>
  </si>
  <si>
    <t>中央監視盤</t>
  </si>
  <si>
    <t>現場操作盤</t>
  </si>
  <si>
    <t>中央</t>
  </si>
  <si>
    <t>現場</t>
  </si>
  <si>
    <t>表示</t>
  </si>
  <si>
    <t>トレンド</t>
  </si>
  <si>
    <t>警報</t>
  </si>
  <si>
    <t>積算</t>
  </si>
  <si>
    <t>記録</t>
  </si>
  <si>
    <t>※ 必要な制御計装名称について記載し、必要に応じて行を追加すること
※ 使用する表中表記の凡例を示すこと</t>
    <rPh sb="2" eb="4">
      <t>ヒツヨウ</t>
    </rPh>
    <rPh sb="5" eb="7">
      <t>セイギョ</t>
    </rPh>
    <rPh sb="7" eb="9">
      <t>ケイソウ</t>
    </rPh>
    <rPh sb="9" eb="11">
      <t>メイショウ</t>
    </rPh>
    <rPh sb="15" eb="17">
      <t>キサイ</t>
    </rPh>
    <rPh sb="19" eb="21">
      <t>ヒツヨウ</t>
    </rPh>
    <rPh sb="22" eb="23">
      <t>オウ</t>
    </rPh>
    <rPh sb="25" eb="26">
      <t>ギョウ</t>
    </rPh>
    <rPh sb="27" eb="29">
      <t>ツイカ</t>
    </rPh>
    <rPh sb="36" eb="38">
      <t>シヨウ</t>
    </rPh>
    <rPh sb="40" eb="42">
      <t>ヒョウチュウ</t>
    </rPh>
    <rPh sb="42" eb="44">
      <t>ヒョウキ</t>
    </rPh>
    <rPh sb="45" eb="47">
      <t>ハンレイ</t>
    </rPh>
    <rPh sb="48" eb="49">
      <t>シメ</t>
    </rPh>
    <phoneticPr fontId="4"/>
  </si>
  <si>
    <t>凡例</t>
    <rPh sb="0" eb="2">
      <t>ハンレイ</t>
    </rPh>
    <phoneticPr fontId="4"/>
  </si>
  <si>
    <t>換気設備</t>
    <phoneticPr fontId="20"/>
  </si>
  <si>
    <t>室名</t>
    <rPh sb="0" eb="1">
      <t>シツ</t>
    </rPh>
    <rPh sb="1" eb="2">
      <t>メイ</t>
    </rPh>
    <phoneticPr fontId="20"/>
  </si>
  <si>
    <t>換気方式
(第1種～第3種）</t>
    <rPh sb="0" eb="2">
      <t>カンキ</t>
    </rPh>
    <rPh sb="2" eb="4">
      <t>ホウシキ</t>
    </rPh>
    <rPh sb="6" eb="7">
      <t>ダイ</t>
    </rPh>
    <rPh sb="8" eb="9">
      <t>シュ</t>
    </rPh>
    <rPh sb="10" eb="11">
      <t>ダイ</t>
    </rPh>
    <rPh sb="12" eb="13">
      <t>シュ</t>
    </rPh>
    <phoneticPr fontId="4"/>
  </si>
  <si>
    <t>送排風機</t>
    <rPh sb="0" eb="4">
      <t>ソウハイフウキ</t>
    </rPh>
    <phoneticPr fontId="4"/>
  </si>
  <si>
    <t>電動機(V×p×kW)</t>
    <rPh sb="0" eb="3">
      <t>デンドウキ</t>
    </rPh>
    <phoneticPr fontId="4"/>
  </si>
  <si>
    <t>電話設備設置箇所、台数</t>
    <rPh sb="0" eb="2">
      <t>デンワ</t>
    </rPh>
    <rPh sb="2" eb="4">
      <t>セツビ</t>
    </rPh>
    <rPh sb="4" eb="6">
      <t>セッチ</t>
    </rPh>
    <rPh sb="6" eb="8">
      <t>カショ</t>
    </rPh>
    <rPh sb="9" eb="11">
      <t>ダイスウ</t>
    </rPh>
    <phoneticPr fontId="4"/>
  </si>
  <si>
    <t>室名</t>
    <rPh sb="0" eb="1">
      <t>シツ</t>
    </rPh>
    <rPh sb="1" eb="2">
      <t>メイ</t>
    </rPh>
    <phoneticPr fontId="4"/>
  </si>
  <si>
    <t>電話　台数</t>
    <rPh sb="0" eb="2">
      <t>デンワ</t>
    </rPh>
    <rPh sb="3" eb="5">
      <t>ダイスウ</t>
    </rPh>
    <phoneticPr fontId="4"/>
  </si>
  <si>
    <t>ファクシミリ台数</t>
    <rPh sb="6" eb="8">
      <t>ダイスウ</t>
    </rPh>
    <phoneticPr fontId="4"/>
  </si>
  <si>
    <t>計</t>
    <rPh sb="0" eb="1">
      <t>ケイ</t>
    </rPh>
    <phoneticPr fontId="4"/>
  </si>
  <si>
    <t>※ 必要に応じて行を追加すること</t>
    <rPh sb="2" eb="4">
      <t>ヒツヨウ</t>
    </rPh>
    <rPh sb="5" eb="6">
      <t>オウ</t>
    </rPh>
    <rPh sb="8" eb="9">
      <t>ギョウ</t>
    </rPh>
    <rPh sb="10" eb="12">
      <t>ツイカ</t>
    </rPh>
    <phoneticPr fontId="4"/>
  </si>
  <si>
    <t>スピーカ設置箇所台数</t>
    <rPh sb="4" eb="6">
      <t>セッチ</t>
    </rPh>
    <rPh sb="6" eb="8">
      <t>カショ</t>
    </rPh>
    <rPh sb="8" eb="10">
      <t>ダイスウ</t>
    </rPh>
    <phoneticPr fontId="4"/>
  </si>
  <si>
    <t>　　　　　区　　　　　　　　　　分</t>
  </si>
  <si>
    <t>全体工事費</t>
    <rPh sb="0" eb="2">
      <t>ゼンタイ</t>
    </rPh>
    <rPh sb="2" eb="5">
      <t>コウジヒ</t>
    </rPh>
    <phoneticPr fontId="4"/>
  </si>
  <si>
    <t>区　分</t>
  </si>
  <si>
    <t>費　目</t>
  </si>
  <si>
    <t>　　　　　　工　種　</t>
  </si>
  <si>
    <t>交付対象</t>
    <rPh sb="0" eb="2">
      <t>コウフ</t>
    </rPh>
    <rPh sb="2" eb="4">
      <t>タイショウ</t>
    </rPh>
    <phoneticPr fontId="4"/>
  </si>
  <si>
    <t>交付対象外</t>
    <rPh sb="0" eb="2">
      <t>コウフ</t>
    </rPh>
    <rPh sb="2" eb="5">
      <t>タイショウガイ</t>
    </rPh>
    <phoneticPr fontId="4"/>
  </si>
  <si>
    <t>工事費</t>
  </si>
  <si>
    <t>1.土木・建築工事</t>
  </si>
  <si>
    <t>受入・供給設備工事</t>
  </si>
  <si>
    <t>燃焼設備工事</t>
  </si>
  <si>
    <t>通風設備工事</t>
  </si>
  <si>
    <t>灰出設備工事</t>
  </si>
  <si>
    <t>2.機械工事</t>
  </si>
  <si>
    <t>燃焼ガス冷却設備工事</t>
  </si>
  <si>
    <t>排ガス処理設備工事</t>
  </si>
  <si>
    <t>その他工事</t>
    <rPh sb="2" eb="3">
      <t>タ</t>
    </rPh>
    <rPh sb="3" eb="5">
      <t>コウジ</t>
    </rPh>
    <phoneticPr fontId="34"/>
  </si>
  <si>
    <t>4.電気工事</t>
  </si>
  <si>
    <t>5.計装工事</t>
  </si>
  <si>
    <t>6.共通仮設費</t>
  </si>
  <si>
    <t>7.現場管理費</t>
  </si>
  <si>
    <t>8.一般管理費</t>
  </si>
  <si>
    <t>(本工事費計)</t>
  </si>
  <si>
    <t>付帯工事費</t>
  </si>
  <si>
    <t>(付帯工事費計)</t>
  </si>
  <si>
    <t>工事費計</t>
    <rPh sb="0" eb="3">
      <t>コウジヒ</t>
    </rPh>
    <rPh sb="3" eb="4">
      <t>ケイ</t>
    </rPh>
    <phoneticPr fontId="34"/>
  </si>
  <si>
    <t>消　費　税</t>
    <rPh sb="0" eb="1">
      <t>ケ</t>
    </rPh>
    <rPh sb="2" eb="3">
      <t>ヒ</t>
    </rPh>
    <rPh sb="4" eb="5">
      <t>ゼイ</t>
    </rPh>
    <phoneticPr fontId="4"/>
  </si>
  <si>
    <t>総　合　計</t>
    <rPh sb="0" eb="1">
      <t>ソウ</t>
    </rPh>
    <rPh sb="2" eb="3">
      <t>ゴウ</t>
    </rPh>
    <rPh sb="4" eb="5">
      <t>ケイ</t>
    </rPh>
    <phoneticPr fontId="4"/>
  </si>
  <si>
    <t>（仮称）新八丈町クリーンセンター　性能等保証値</t>
    <rPh sb="1" eb="3">
      <t>カショウ</t>
    </rPh>
    <rPh sb="4" eb="8">
      <t>シンハチジョウマチ</t>
    </rPh>
    <rPh sb="17" eb="19">
      <t>セイノウ</t>
    </rPh>
    <rPh sb="19" eb="20">
      <t>トウ</t>
    </rPh>
    <rPh sb="20" eb="22">
      <t>ホショウ</t>
    </rPh>
    <rPh sb="22" eb="23">
      <t>チ</t>
    </rPh>
    <phoneticPr fontId="4"/>
  </si>
  <si>
    <t>・建設工事費については、循環型社会形成推進交付金を使用した場合について、お答えください。</t>
    <phoneticPr fontId="20"/>
  </si>
  <si>
    <t>・「その他工事」に金額を記載する場合は、その内容について備考欄等に記載してください。</t>
    <rPh sb="4" eb="5">
      <t>タ</t>
    </rPh>
    <rPh sb="5" eb="7">
      <t>コウジ</t>
    </rPh>
    <rPh sb="9" eb="11">
      <t>キンガク</t>
    </rPh>
    <rPh sb="12" eb="14">
      <t>キサイ</t>
    </rPh>
    <rPh sb="16" eb="18">
      <t>バアイ</t>
    </rPh>
    <rPh sb="22" eb="24">
      <t>ナイヨウ</t>
    </rPh>
    <rPh sb="28" eb="30">
      <t>ビコウ</t>
    </rPh>
    <rPh sb="30" eb="31">
      <t>ラン</t>
    </rPh>
    <rPh sb="31" eb="32">
      <t>トウ</t>
    </rPh>
    <rPh sb="33" eb="35">
      <t>キサイ</t>
    </rPh>
    <phoneticPr fontId="35"/>
  </si>
  <si>
    <r>
      <t>・金額については、全て</t>
    </r>
    <r>
      <rPr>
        <u/>
        <sz val="11"/>
        <color rgb="FFFF0000"/>
        <rFont val="HGｺﾞｼｯｸM"/>
        <family val="3"/>
        <charset val="128"/>
      </rPr>
      <t>税抜</t>
    </r>
    <r>
      <rPr>
        <sz val="11"/>
        <rFont val="HGｺﾞｼｯｸM"/>
        <family val="3"/>
        <charset val="128"/>
      </rPr>
      <t>でご回答ください。</t>
    </r>
    <rPh sb="1" eb="3">
      <t>キンガク</t>
    </rPh>
    <rPh sb="9" eb="10">
      <t>スベ</t>
    </rPh>
    <rPh sb="11" eb="12">
      <t>ゼイ</t>
    </rPh>
    <rPh sb="12" eb="13">
      <t>ヌ</t>
    </rPh>
    <rPh sb="15" eb="17">
      <t>カイトウ</t>
    </rPh>
    <phoneticPr fontId="35"/>
  </si>
  <si>
    <t>(単位:千円)</t>
  </si>
  <si>
    <t>本工事費</t>
  </si>
  <si>
    <t>煙突含む</t>
    <phoneticPr fontId="20"/>
  </si>
  <si>
    <t>給水設備工事</t>
    <phoneticPr fontId="20"/>
  </si>
  <si>
    <t>排水処理設備工事</t>
    <rPh sb="2" eb="4">
      <t>ショリ</t>
    </rPh>
    <phoneticPr fontId="20"/>
  </si>
  <si>
    <t>換気、除じん、脱臭等に必要な設備工事</t>
    <rPh sb="0" eb="2">
      <t>カンキ</t>
    </rPh>
    <rPh sb="3" eb="4">
      <t>ジョ</t>
    </rPh>
    <rPh sb="7" eb="9">
      <t>ダッシュウ</t>
    </rPh>
    <rPh sb="9" eb="10">
      <t>トウ</t>
    </rPh>
    <rPh sb="11" eb="13">
      <t>ヒツヨウ</t>
    </rPh>
    <rPh sb="14" eb="16">
      <t>セツビ</t>
    </rPh>
    <rPh sb="16" eb="18">
      <t>コウジ</t>
    </rPh>
    <phoneticPr fontId="20"/>
  </si>
  <si>
    <t>3.電気工事</t>
    <phoneticPr fontId="20"/>
  </si>
  <si>
    <t>4.計装工事</t>
    <phoneticPr fontId="20"/>
  </si>
  <si>
    <t>5.共通仮設費</t>
    <phoneticPr fontId="20"/>
  </si>
  <si>
    <t>6.現場管理費</t>
    <phoneticPr fontId="20"/>
  </si>
  <si>
    <t>7.一般管理費</t>
    <phoneticPr fontId="20"/>
  </si>
  <si>
    <t>1.土地造成費</t>
    <rPh sb="2" eb="4">
      <t>トチ</t>
    </rPh>
    <rPh sb="4" eb="6">
      <t>ゾウセイ</t>
    </rPh>
    <rPh sb="6" eb="7">
      <t>ヒ</t>
    </rPh>
    <phoneticPr fontId="20"/>
  </si>
  <si>
    <t>2.搬入道路等工事費</t>
    <rPh sb="2" eb="4">
      <t>ハンニュウ</t>
    </rPh>
    <rPh sb="4" eb="6">
      <t>ドウロ</t>
    </rPh>
    <rPh sb="6" eb="7">
      <t>トウ</t>
    </rPh>
    <rPh sb="7" eb="10">
      <t>コウジヒ</t>
    </rPh>
    <phoneticPr fontId="20"/>
  </si>
  <si>
    <t>3.門囲障等工事費</t>
    <rPh sb="2" eb="3">
      <t>モン</t>
    </rPh>
    <rPh sb="3" eb="4">
      <t>カコ</t>
    </rPh>
    <rPh sb="5" eb="6">
      <t>トウ</t>
    </rPh>
    <rPh sb="6" eb="9">
      <t>コウジヒ</t>
    </rPh>
    <phoneticPr fontId="20"/>
  </si>
  <si>
    <t>4.その他工事費</t>
    <rPh sb="4" eb="5">
      <t>タ</t>
    </rPh>
    <rPh sb="5" eb="8">
      <t>コウジヒ</t>
    </rPh>
    <phoneticPr fontId="20"/>
  </si>
  <si>
    <t>5.共通仮設費</t>
    <phoneticPr fontId="34"/>
  </si>
  <si>
    <t>6.現場管理費</t>
    <phoneticPr fontId="34"/>
  </si>
  <si>
    <t>7.一般管理費</t>
    <phoneticPr fontId="34"/>
  </si>
  <si>
    <t>※</t>
    <phoneticPr fontId="37"/>
  </si>
  <si>
    <t>のセルにご回答ください。</t>
    <rPh sb="5" eb="7">
      <t>カイトウ</t>
    </rPh>
    <phoneticPr fontId="37"/>
  </si>
  <si>
    <t>・ごみ焼却施設に含む場合、「ごみ焼却施設に含む」と記載してください。</t>
    <rPh sb="3" eb="5">
      <t>ショウキャク</t>
    </rPh>
    <rPh sb="5" eb="7">
      <t>シセツ</t>
    </rPh>
    <rPh sb="8" eb="9">
      <t>フク</t>
    </rPh>
    <rPh sb="10" eb="12">
      <t>バアイ</t>
    </rPh>
    <rPh sb="16" eb="18">
      <t>ショウキャク</t>
    </rPh>
    <rPh sb="18" eb="20">
      <t>シセツ</t>
    </rPh>
    <rPh sb="21" eb="22">
      <t>フク</t>
    </rPh>
    <rPh sb="25" eb="27">
      <t>キサイ</t>
    </rPh>
    <phoneticPr fontId="35"/>
  </si>
  <si>
    <t>区　　分</t>
  </si>
  <si>
    <t>費　目</t>
    <phoneticPr fontId="4"/>
  </si>
  <si>
    <t>工種</t>
  </si>
  <si>
    <t>受入・供給設備工事</t>
    <phoneticPr fontId="4"/>
  </si>
  <si>
    <t>破砕・破袋設備工事</t>
    <rPh sb="3" eb="4">
      <t>ハ</t>
    </rPh>
    <rPh sb="4" eb="5">
      <t>タイ</t>
    </rPh>
    <rPh sb="5" eb="7">
      <t>セツビ</t>
    </rPh>
    <phoneticPr fontId="4"/>
  </si>
  <si>
    <t>圧縮設備工事</t>
    <rPh sb="0" eb="2">
      <t>アッシュク</t>
    </rPh>
    <phoneticPr fontId="4"/>
  </si>
  <si>
    <t>選別設備・梱包設備・その他ごみの資源化のための設備工事</t>
    <rPh sb="0" eb="2">
      <t>センベツ</t>
    </rPh>
    <rPh sb="2" eb="4">
      <t>セツビ</t>
    </rPh>
    <rPh sb="5" eb="7">
      <t>コンポウ</t>
    </rPh>
    <rPh sb="7" eb="9">
      <t>セツビ</t>
    </rPh>
    <rPh sb="12" eb="13">
      <t>タ</t>
    </rPh>
    <rPh sb="16" eb="19">
      <t>シゲンカ</t>
    </rPh>
    <rPh sb="23" eb="25">
      <t>セツビ</t>
    </rPh>
    <phoneticPr fontId="4"/>
  </si>
  <si>
    <t>搬出設備工事</t>
    <phoneticPr fontId="4"/>
  </si>
  <si>
    <t>給水設備工事</t>
    <phoneticPr fontId="4"/>
  </si>
  <si>
    <t>排水処理設備工事</t>
    <phoneticPr fontId="4"/>
  </si>
  <si>
    <t>その他工事</t>
    <rPh sb="2" eb="3">
      <t>タ</t>
    </rPh>
    <phoneticPr fontId="4"/>
  </si>
  <si>
    <t>5.計装工事</t>
    <phoneticPr fontId="4"/>
  </si>
  <si>
    <t>6.共通仮設費</t>
    <phoneticPr fontId="4"/>
  </si>
  <si>
    <t>7.現場管理費</t>
    <phoneticPr fontId="4"/>
  </si>
  <si>
    <t>8.一般管理費</t>
    <phoneticPr fontId="4"/>
  </si>
  <si>
    <t>工事費計</t>
    <rPh sb="0" eb="3">
      <t>コウジヒ</t>
    </rPh>
    <rPh sb="3" eb="4">
      <t>ケイ</t>
    </rPh>
    <phoneticPr fontId="4"/>
  </si>
  <si>
    <t>（仮称）新八丈町クリーンセンター建設工事費　内訳書-マテリアルリサイクル推進施設</t>
    <rPh sb="1" eb="3">
      <t>カショウ</t>
    </rPh>
    <rPh sb="4" eb="5">
      <t>シン</t>
    </rPh>
    <rPh sb="5" eb="8">
      <t>ハチジョウマチ</t>
    </rPh>
    <rPh sb="16" eb="18">
      <t>ケンセツ</t>
    </rPh>
    <rPh sb="18" eb="20">
      <t>コウジ</t>
    </rPh>
    <rPh sb="20" eb="21">
      <t>ヒ</t>
    </rPh>
    <rPh sb="22" eb="24">
      <t>ウチワケ</t>
    </rPh>
    <rPh sb="24" eb="25">
      <t>ショ</t>
    </rPh>
    <phoneticPr fontId="20"/>
  </si>
  <si>
    <t>（仮称）新八丈町クリーンセンター建設工事費　内訳書-ごみ焼却施設</t>
    <rPh sb="1" eb="3">
      <t>カショウ</t>
    </rPh>
    <rPh sb="4" eb="5">
      <t>シン</t>
    </rPh>
    <rPh sb="5" eb="8">
      <t>ハチジョウマチ</t>
    </rPh>
    <rPh sb="16" eb="18">
      <t>ケンセツ</t>
    </rPh>
    <rPh sb="18" eb="20">
      <t>コウジ</t>
    </rPh>
    <rPh sb="20" eb="21">
      <t>ヒ</t>
    </rPh>
    <rPh sb="22" eb="24">
      <t>ウチワケ</t>
    </rPh>
    <rPh sb="24" eb="25">
      <t>ショ</t>
    </rPh>
    <rPh sb="28" eb="30">
      <t>ショウキャク</t>
    </rPh>
    <rPh sb="30" eb="32">
      <t>シセツ</t>
    </rPh>
    <phoneticPr fontId="20"/>
  </si>
  <si>
    <t>令和2年度（2020）年度</t>
    <rPh sb="0" eb="2">
      <t>レイワ</t>
    </rPh>
    <rPh sb="3" eb="4">
      <t>ネン</t>
    </rPh>
    <rPh sb="4" eb="5">
      <t>ド</t>
    </rPh>
    <rPh sb="11" eb="13">
      <t>ネンド</t>
    </rPh>
    <phoneticPr fontId="34"/>
  </si>
  <si>
    <t>令和3年度（2021年度）</t>
    <rPh sb="0" eb="2">
      <t>レイワ</t>
    </rPh>
    <rPh sb="3" eb="4">
      <t>ネン</t>
    </rPh>
    <rPh sb="4" eb="5">
      <t>ド</t>
    </rPh>
    <rPh sb="10" eb="12">
      <t>ネンド</t>
    </rPh>
    <phoneticPr fontId="4"/>
  </si>
  <si>
    <t>令和4年度（2022年度）</t>
    <rPh sb="0" eb="2">
      <t>レイワ</t>
    </rPh>
    <rPh sb="3" eb="4">
      <t>ネン</t>
    </rPh>
    <rPh sb="4" eb="5">
      <t>ド</t>
    </rPh>
    <rPh sb="10" eb="12">
      <t>ネンド</t>
    </rPh>
    <phoneticPr fontId="4"/>
  </si>
  <si>
    <t>令和5年度（2023年度）</t>
    <rPh sb="0" eb="2">
      <t>レイワ</t>
    </rPh>
    <rPh sb="3" eb="4">
      <t>ネン</t>
    </rPh>
    <rPh sb="4" eb="5">
      <t>ド</t>
    </rPh>
    <rPh sb="10" eb="12">
      <t>ネンド</t>
    </rPh>
    <phoneticPr fontId="34"/>
  </si>
  <si>
    <r>
      <t>実施スケジュール・実施費用（千円/年（税込み））</t>
    </r>
    <r>
      <rPr>
        <vertAlign val="superscript"/>
        <sz val="11"/>
        <rFont val="HGｺﾞｼｯｸM"/>
        <family val="3"/>
        <charset val="128"/>
      </rPr>
      <t>※3</t>
    </r>
    <rPh sb="0" eb="2">
      <t>ジッシ</t>
    </rPh>
    <rPh sb="9" eb="11">
      <t>ジッシ</t>
    </rPh>
    <rPh sb="11" eb="12">
      <t>ヒ</t>
    </rPh>
    <rPh sb="12" eb="13">
      <t>ヨウ</t>
    </rPh>
    <rPh sb="14" eb="16">
      <t>センエン</t>
    </rPh>
    <rPh sb="17" eb="18">
      <t>ネン</t>
    </rPh>
    <rPh sb="19" eb="21">
      <t>ゼイコ</t>
    </rPh>
    <phoneticPr fontId="20"/>
  </si>
  <si>
    <t>東京電力(株)　高圧受電A</t>
    <rPh sb="0" eb="2">
      <t>トウキョウ</t>
    </rPh>
    <rPh sb="2" eb="4">
      <t>デンリョク</t>
    </rPh>
    <rPh sb="5" eb="6">
      <t>カブ</t>
    </rPh>
    <rPh sb="8" eb="10">
      <t>コウアツ</t>
    </rPh>
    <rPh sb="10" eb="12">
      <t>ジュデン</t>
    </rPh>
    <phoneticPr fontId="4"/>
  </si>
  <si>
    <t>※マテリアルリサイクル推進施設は焼却施設の人員とすべて兼務する。</t>
    <rPh sb="11" eb="15">
      <t>スイシンシセツ</t>
    </rPh>
    <rPh sb="16" eb="18">
      <t>ショウキャク</t>
    </rPh>
    <rPh sb="18" eb="20">
      <t>シセツ</t>
    </rPh>
    <rPh sb="21" eb="23">
      <t>ジンイン</t>
    </rPh>
    <rPh sb="27" eb="29">
      <t>ケンム</t>
    </rPh>
    <phoneticPr fontId="4"/>
  </si>
  <si>
    <t>見積仕様書</t>
    <rPh sb="0" eb="2">
      <t>ミツモリ</t>
    </rPh>
    <rPh sb="2" eb="5">
      <t>シヨウショ</t>
    </rPh>
    <phoneticPr fontId="4"/>
  </si>
  <si>
    <t>焼却灰</t>
    <rPh sb="0" eb="3">
      <t>ショウキャクバイハイ</t>
    </rPh>
    <phoneticPr fontId="4"/>
  </si>
  <si>
    <t>焼却灰及び飛灰処理物</t>
    <rPh sb="0" eb="3">
      <t>ショウキャクバイハイ</t>
    </rPh>
    <rPh sb="3" eb="4">
      <t>オヨ</t>
    </rPh>
    <rPh sb="5" eb="6">
      <t>ヒ</t>
    </rPh>
    <rPh sb="6" eb="7">
      <t>バイ</t>
    </rPh>
    <rPh sb="7" eb="9">
      <t>ショリ</t>
    </rPh>
    <rPh sb="9" eb="10">
      <t>ブツ</t>
    </rPh>
    <phoneticPr fontId="4"/>
  </si>
  <si>
    <t>検出されないこと</t>
    <rPh sb="0" eb="2">
      <t>ケンシュツ</t>
    </rPh>
    <phoneticPr fontId="4"/>
  </si>
  <si>
    <t>mg/L以下</t>
    <rPh sb="4" eb="6">
      <t>イカ</t>
    </rPh>
    <phoneticPr fontId="4"/>
  </si>
  <si>
    <t>-</t>
    <phoneticPr fontId="4"/>
  </si>
  <si>
    <t>悪臭</t>
    <rPh sb="0" eb="1">
      <t>アク</t>
    </rPh>
    <rPh sb="1" eb="2">
      <t>シュウ</t>
    </rPh>
    <phoneticPr fontId="4"/>
  </si>
  <si>
    <t>敷地境界</t>
    <phoneticPr fontId="4"/>
  </si>
  <si>
    <t>排出口
東京都環境確保条例で定める方法で算出した濃度</t>
    <rPh sb="4" eb="7">
      <t>トウキョウト</t>
    </rPh>
    <rPh sb="7" eb="9">
      <t>カンキョウ</t>
    </rPh>
    <rPh sb="9" eb="11">
      <t>カクホ</t>
    </rPh>
    <rPh sb="11" eb="13">
      <t>ジョウレイ</t>
    </rPh>
    <phoneticPr fontId="4"/>
  </si>
  <si>
    <t>気体排出口における許容限度</t>
    <rPh sb="0" eb="2">
      <t>キタイ</t>
    </rPh>
    <rPh sb="2" eb="4">
      <t>ハイシュツ</t>
    </rPh>
    <rPh sb="4" eb="5">
      <t>クチ</t>
    </rPh>
    <rPh sb="9" eb="11">
      <t>キョヨウ</t>
    </rPh>
    <rPh sb="11" eb="13">
      <t>ゲンド</t>
    </rPh>
    <phoneticPr fontId="4"/>
  </si>
  <si>
    <t>計算による</t>
    <rPh sb="0" eb="2">
      <t>ケイサン</t>
    </rPh>
    <phoneticPr fontId="4"/>
  </si>
  <si>
    <t>-</t>
    <phoneticPr fontId="4"/>
  </si>
  <si>
    <t>朝（6:00～8:00）</t>
    <rPh sb="0" eb="1">
      <t>アサ</t>
    </rPh>
    <phoneticPr fontId="4"/>
  </si>
  <si>
    <t>昼間（8:00～19:00）</t>
    <phoneticPr fontId="20"/>
  </si>
  <si>
    <t>夕（19:00～23:00）</t>
    <rPh sb="0" eb="1">
      <t>ユウ</t>
    </rPh>
    <phoneticPr fontId="4"/>
  </si>
  <si>
    <t>夜間（23:00～6:00）</t>
    <rPh sb="0" eb="2">
      <t>ヤカン</t>
    </rPh>
    <phoneticPr fontId="4"/>
  </si>
  <si>
    <t>昼間(8:00～19:00)</t>
    <rPh sb="0" eb="2">
      <t>ヒルマ</t>
    </rPh>
    <phoneticPr fontId="4"/>
  </si>
  <si>
    <t>夜間（19:00～6:00）</t>
    <rPh sb="0" eb="2">
      <t>ヤカン</t>
    </rPh>
    <phoneticPr fontId="4"/>
  </si>
  <si>
    <t>性能保証事項</t>
    <phoneticPr fontId="4"/>
  </si>
  <si>
    <t>℃</t>
    <phoneticPr fontId="3"/>
  </si>
  <si>
    <t>本</t>
    <rPh sb="0" eb="1">
      <t>ホン</t>
    </rPh>
    <phoneticPr fontId="3"/>
  </si>
  <si>
    <t>基</t>
    <rPh sb="0" eb="1">
      <t>キ</t>
    </rPh>
    <phoneticPr fontId="3"/>
  </si>
  <si>
    <t>単位</t>
    <rPh sb="0" eb="2">
      <t>タンイ</t>
    </rPh>
    <phoneticPr fontId="3"/>
  </si>
  <si>
    <t>mm</t>
  </si>
  <si>
    <t>℃</t>
  </si>
  <si>
    <t>t</t>
    <phoneticPr fontId="3"/>
  </si>
  <si>
    <t>kg</t>
    <phoneticPr fontId="3"/>
  </si>
  <si>
    <t>mm</t>
    <phoneticPr fontId="3"/>
  </si>
  <si>
    <t>m</t>
  </si>
  <si>
    <t>m</t>
    <phoneticPr fontId="3"/>
  </si>
  <si>
    <t>幅〔　　〕×長さ〔　　〕</t>
    <phoneticPr fontId="3"/>
  </si>
  <si>
    <t>V</t>
    <phoneticPr fontId="3"/>
  </si>
  <si>
    <t>式</t>
    <rPh sb="0" eb="1">
      <t>シキ</t>
    </rPh>
    <phoneticPr fontId="3"/>
  </si>
  <si>
    <t>階</t>
    <rPh sb="0" eb="1">
      <t>カイ</t>
    </rPh>
    <phoneticPr fontId="3"/>
  </si>
  <si>
    <t>有効幅員〔　　〕×長さ〔　　〕</t>
    <rPh sb="0" eb="2">
      <t>ユウコウ</t>
    </rPh>
    <rPh sb="2" eb="4">
      <t>フクイン</t>
    </rPh>
    <rPh sb="9" eb="10">
      <t>ナガ</t>
    </rPh>
    <phoneticPr fontId="4"/>
  </si>
  <si>
    <t>％</t>
  </si>
  <si>
    <t>％</t>
    <phoneticPr fontId="3"/>
  </si>
  <si>
    <t>幅〔　　〕×高さ〔　　〕以上</t>
    <rPh sb="0" eb="1">
      <t>ハバ</t>
    </rPh>
    <rPh sb="6" eb="7">
      <t>タカ</t>
    </rPh>
    <rPh sb="12" eb="14">
      <t>イジョウ</t>
    </rPh>
    <phoneticPr fontId="4"/>
  </si>
  <si>
    <t>日</t>
    <rPh sb="0" eb="1">
      <t>ニチ</t>
    </rPh>
    <phoneticPr fontId="3"/>
  </si>
  <si>
    <r>
      <t>m</t>
    </r>
    <r>
      <rPr>
        <vertAlign val="superscript"/>
        <sz val="11"/>
        <rFont val="HGｺﾞｼｯｸM"/>
        <family val="3"/>
        <charset val="128"/>
      </rPr>
      <t>2</t>
    </r>
    <phoneticPr fontId="3"/>
  </si>
  <si>
    <t>m</t>
    <phoneticPr fontId="3"/>
  </si>
  <si>
    <t>幅〔　〕×奥行〔　〕×高さ〔　〕</t>
    <rPh sb="0" eb="1">
      <t>ハバ</t>
    </rPh>
    <rPh sb="5" eb="7">
      <t>オクユキ</t>
    </rPh>
    <rPh sb="11" eb="12">
      <t>タカ</t>
    </rPh>
    <phoneticPr fontId="4"/>
  </si>
  <si>
    <t>幅〔　〕×奥行〔　〕×高さ〔　〕</t>
    <phoneticPr fontId="4"/>
  </si>
  <si>
    <t>㎜</t>
  </si>
  <si>
    <t>㎜</t>
    <phoneticPr fontId="3"/>
  </si>
  <si>
    <r>
      <t>m</t>
    </r>
    <r>
      <rPr>
        <vertAlign val="superscript"/>
        <sz val="11"/>
        <rFont val="HGｺﾞｼｯｸM"/>
        <family val="3"/>
        <charset val="128"/>
      </rPr>
      <t>3</t>
    </r>
    <phoneticPr fontId="3"/>
  </si>
  <si>
    <r>
      <t>比重120.0kg/m</t>
    </r>
    <r>
      <rPr>
        <vertAlign val="superscript"/>
        <sz val="11"/>
        <rFont val="HGｺﾞｼｯｸM"/>
        <family val="3"/>
        <charset val="128"/>
      </rPr>
      <t>3</t>
    </r>
    <r>
      <rPr>
        <sz val="11"/>
        <rFont val="HGｺﾞｼｯｸM"/>
        <family val="3"/>
        <charset val="128"/>
      </rPr>
      <t>（高質ごみ時）</t>
    </r>
    <phoneticPr fontId="3"/>
  </si>
  <si>
    <r>
      <t>kg/m</t>
    </r>
    <r>
      <rPr>
        <vertAlign val="superscript"/>
        <sz val="11"/>
        <rFont val="HGｺﾞｼｯｸM"/>
        <family val="3"/>
        <charset val="128"/>
      </rPr>
      <t>3</t>
    </r>
    <phoneticPr fontId="3"/>
  </si>
  <si>
    <t>㎜</t>
    <phoneticPr fontId="3"/>
  </si>
  <si>
    <r>
      <t>t/m</t>
    </r>
    <r>
      <rPr>
        <vertAlign val="superscript"/>
        <sz val="11"/>
        <rFont val="HGｺﾞｼｯｸM"/>
        <family val="3"/>
        <charset val="128"/>
      </rPr>
      <t>3</t>
    </r>
    <phoneticPr fontId="3"/>
  </si>
  <si>
    <t>〔　　〕m/s</t>
    <phoneticPr fontId="4"/>
  </si>
  <si>
    <t>〔　　〕kW</t>
  </si>
  <si>
    <t>〔　　〕m/s</t>
    <phoneticPr fontId="4"/>
  </si>
  <si>
    <t>m/s</t>
  </si>
  <si>
    <t>秒</t>
    <rPh sb="0" eb="1">
      <t>ビョウ</t>
    </rPh>
    <phoneticPr fontId="3"/>
  </si>
  <si>
    <t>〔　　〕kW</t>
    <phoneticPr fontId="4"/>
  </si>
  <si>
    <t>kW</t>
  </si>
  <si>
    <t>kW</t>
    <phoneticPr fontId="3"/>
  </si>
  <si>
    <t>㎜</t>
    <phoneticPr fontId="3"/>
  </si>
  <si>
    <t>〔　　〕t/h</t>
    <phoneticPr fontId="4"/>
  </si>
  <si>
    <t>t/h</t>
    <phoneticPr fontId="3"/>
  </si>
  <si>
    <t>％</t>
    <phoneticPr fontId="3"/>
  </si>
  <si>
    <t>m/min</t>
    <phoneticPr fontId="3"/>
  </si>
  <si>
    <t>〔　　〕回/年以下</t>
    <phoneticPr fontId="4"/>
  </si>
  <si>
    <t>回/年</t>
    <phoneticPr fontId="3"/>
  </si>
  <si>
    <r>
      <t>〔　　〕m</t>
    </r>
    <r>
      <rPr>
        <vertAlign val="superscript"/>
        <sz val="11"/>
        <rFont val="HGｺﾞｼｯｸM"/>
        <family val="3"/>
        <charset val="128"/>
      </rPr>
      <t>3</t>
    </r>
    <r>
      <rPr>
        <sz val="11"/>
        <rFont val="HGｺﾞｼｯｸM"/>
        <family val="3"/>
        <charset val="128"/>
      </rPr>
      <t>N/h (以下１基につき)</t>
    </r>
    <phoneticPr fontId="3"/>
  </si>
  <si>
    <r>
      <t>m</t>
    </r>
    <r>
      <rPr>
        <vertAlign val="superscript"/>
        <sz val="11"/>
        <rFont val="HGｺﾞｼｯｸM"/>
        <family val="3"/>
        <charset val="128"/>
      </rPr>
      <t>3</t>
    </r>
    <r>
      <rPr>
        <sz val="11"/>
        <rFont val="HGｺﾞｼｯｸM"/>
        <family val="3"/>
        <charset val="128"/>
      </rPr>
      <t xml:space="preserve">N/h </t>
    </r>
    <phoneticPr fontId="3"/>
  </si>
  <si>
    <r>
      <t>m</t>
    </r>
    <r>
      <rPr>
        <vertAlign val="superscript"/>
        <sz val="11"/>
        <rFont val="HGｺﾞｼｯｸM"/>
        <family val="3"/>
        <charset val="128"/>
      </rPr>
      <t>2</t>
    </r>
    <phoneticPr fontId="3"/>
  </si>
  <si>
    <t>㎜</t>
    <phoneticPr fontId="3"/>
  </si>
  <si>
    <t>〔　　〕kg/h以上</t>
    <phoneticPr fontId="3"/>
  </si>
  <si>
    <t>kg/h</t>
    <phoneticPr fontId="3"/>
  </si>
  <si>
    <t>°</t>
    <phoneticPr fontId="3"/>
  </si>
  <si>
    <t>〔　　〕kg/h以上</t>
    <phoneticPr fontId="3"/>
  </si>
  <si>
    <t>kg/h</t>
    <phoneticPr fontId="3"/>
  </si>
  <si>
    <r>
      <t>m</t>
    </r>
    <r>
      <rPr>
        <vertAlign val="superscript"/>
        <sz val="11"/>
        <rFont val="HGｺﾞｼｯｸM"/>
        <family val="3"/>
        <charset val="128"/>
      </rPr>
      <t>2</t>
    </r>
    <phoneticPr fontId="3"/>
  </si>
  <si>
    <r>
      <t>kg/m</t>
    </r>
    <r>
      <rPr>
        <vertAlign val="superscript"/>
        <sz val="11"/>
        <rFont val="HGｺﾞｼｯｸM"/>
        <family val="3"/>
        <charset val="128"/>
      </rPr>
      <t>2</t>
    </r>
    <r>
      <rPr>
        <sz val="11"/>
        <rFont val="HGｺﾞｼｯｸM"/>
        <family val="3"/>
        <charset val="128"/>
      </rPr>
      <t>･h</t>
    </r>
    <phoneticPr fontId="3"/>
  </si>
  <si>
    <t>L/min</t>
    <phoneticPr fontId="3"/>
  </si>
  <si>
    <r>
      <t>m</t>
    </r>
    <r>
      <rPr>
        <vertAlign val="superscript"/>
        <sz val="11"/>
        <rFont val="HGｺﾞｼｯｸM"/>
        <family val="3"/>
        <charset val="128"/>
      </rPr>
      <t>3</t>
    </r>
    <phoneticPr fontId="3"/>
  </si>
  <si>
    <t>組</t>
    <rPh sb="0" eb="1">
      <t>クミ</t>
    </rPh>
    <phoneticPr fontId="3"/>
  </si>
  <si>
    <t>cc/min</t>
    <phoneticPr fontId="3"/>
  </si>
  <si>
    <r>
      <t>m</t>
    </r>
    <r>
      <rPr>
        <vertAlign val="superscript"/>
        <sz val="11"/>
        <rFont val="HGｺﾞｼｯｸM"/>
        <family val="3"/>
        <charset val="128"/>
      </rPr>
      <t>3</t>
    </r>
    <phoneticPr fontId="3"/>
  </si>
  <si>
    <r>
      <t>kJ/m</t>
    </r>
    <r>
      <rPr>
        <vertAlign val="superscript"/>
        <sz val="11"/>
        <rFont val="HGｺﾞｼｯｸM"/>
        <family val="3"/>
        <charset val="128"/>
      </rPr>
      <t>3</t>
    </r>
    <r>
      <rPr>
        <sz val="11"/>
        <rFont val="HGｺﾞｼｯｸM"/>
        <family val="3"/>
        <charset val="128"/>
      </rPr>
      <t>h</t>
    </r>
    <phoneticPr fontId="4"/>
  </si>
  <si>
    <t>℃</t>
    <phoneticPr fontId="3"/>
  </si>
  <si>
    <t>kL</t>
    <phoneticPr fontId="3"/>
  </si>
  <si>
    <t>L/h</t>
    <phoneticPr fontId="3"/>
  </si>
  <si>
    <r>
      <t>m</t>
    </r>
    <r>
      <rPr>
        <vertAlign val="superscript"/>
        <sz val="11"/>
        <rFont val="HGｺﾞｼｯｸM"/>
        <family val="3"/>
        <charset val="128"/>
      </rPr>
      <t>3</t>
    </r>
    <phoneticPr fontId="3"/>
  </si>
  <si>
    <t>秒</t>
    <rPh sb="0" eb="1">
      <t>ビョウ</t>
    </rPh>
    <phoneticPr fontId="4"/>
  </si>
  <si>
    <t>℃</t>
    <phoneticPr fontId="3"/>
  </si>
  <si>
    <r>
      <t>kJ/m</t>
    </r>
    <r>
      <rPr>
        <vertAlign val="superscript"/>
        <sz val="11"/>
        <rFont val="HGｺﾞｼｯｸM"/>
        <family val="3"/>
        <charset val="128"/>
      </rPr>
      <t>3</t>
    </r>
    <r>
      <rPr>
        <sz val="11"/>
        <rFont val="HGｺﾞｼｯｸM"/>
        <family val="3"/>
        <charset val="128"/>
      </rPr>
      <t>h</t>
    </r>
    <phoneticPr fontId="3"/>
  </si>
  <si>
    <t>本/炉</t>
    <phoneticPr fontId="3"/>
  </si>
  <si>
    <r>
      <t>m</t>
    </r>
    <r>
      <rPr>
        <vertAlign val="superscript"/>
        <sz val="11"/>
        <rFont val="HGｺﾞｼｯｸM"/>
        <family val="3"/>
        <charset val="128"/>
      </rPr>
      <t>3</t>
    </r>
    <r>
      <rPr>
        <sz val="11"/>
        <rFont val="HGｺﾞｼｯｸM"/>
        <family val="3"/>
        <charset val="128"/>
      </rPr>
      <t>/h</t>
    </r>
    <phoneticPr fontId="4"/>
  </si>
  <si>
    <t>MPa</t>
    <phoneticPr fontId="3"/>
  </si>
  <si>
    <t>基</t>
    <phoneticPr fontId="4"/>
  </si>
  <si>
    <r>
      <t>m</t>
    </r>
    <r>
      <rPr>
        <vertAlign val="superscript"/>
        <sz val="11"/>
        <rFont val="HGｺﾞｼｯｸM"/>
        <family val="3"/>
        <charset val="128"/>
      </rPr>
      <t>3</t>
    </r>
    <r>
      <rPr>
        <sz val="11"/>
        <rFont val="HGｺﾞｼｯｸM"/>
        <family val="3"/>
        <charset val="128"/>
      </rPr>
      <t>/h</t>
    </r>
    <phoneticPr fontId="3"/>
  </si>
  <si>
    <t>MPa</t>
    <phoneticPr fontId="3"/>
  </si>
  <si>
    <r>
      <t>min</t>
    </r>
    <r>
      <rPr>
        <vertAlign val="superscript"/>
        <sz val="11"/>
        <rFont val="HGｺﾞｼｯｸM"/>
        <family val="3"/>
        <charset val="128"/>
      </rPr>
      <t>-1</t>
    </r>
    <phoneticPr fontId="3"/>
  </si>
  <si>
    <r>
      <t>m</t>
    </r>
    <r>
      <rPr>
        <vertAlign val="superscript"/>
        <sz val="11"/>
        <rFont val="HGｺﾞｼｯｸM"/>
        <family val="3"/>
        <charset val="128"/>
      </rPr>
      <t>3</t>
    </r>
    <r>
      <rPr>
        <sz val="11"/>
        <rFont val="HGｺﾞｼｯｸM"/>
        <family val="3"/>
        <charset val="128"/>
      </rPr>
      <t>/min</t>
    </r>
    <phoneticPr fontId="3"/>
  </si>
  <si>
    <t>m</t>
    <phoneticPr fontId="3"/>
  </si>
  <si>
    <r>
      <t>m</t>
    </r>
    <r>
      <rPr>
        <vertAlign val="superscript"/>
        <sz val="11"/>
        <rFont val="HGｺﾞｼｯｸM"/>
        <family val="3"/>
        <charset val="128"/>
      </rPr>
      <t>3</t>
    </r>
    <phoneticPr fontId="4"/>
  </si>
  <si>
    <r>
      <t>〔　　〕m</t>
    </r>
    <r>
      <rPr>
        <vertAlign val="superscript"/>
        <sz val="11"/>
        <rFont val="HGｺﾞｼｯｸM"/>
        <family val="3"/>
        <charset val="128"/>
      </rPr>
      <t>3</t>
    </r>
    <r>
      <rPr>
        <sz val="11"/>
        <rFont val="HGｺﾞｼｯｸM"/>
        <family val="3"/>
        <charset val="128"/>
      </rPr>
      <t>N/h at 20℃
（高質ごみ時、余裕率10%以上）</t>
    </r>
    <phoneticPr fontId="4"/>
  </si>
  <si>
    <r>
      <t>m</t>
    </r>
    <r>
      <rPr>
        <vertAlign val="superscript"/>
        <sz val="11"/>
        <rFont val="HGｺﾞｼｯｸM"/>
        <family val="3"/>
        <charset val="128"/>
      </rPr>
      <t>3</t>
    </r>
    <r>
      <rPr>
        <sz val="11"/>
        <rFont val="HGｺﾞｼｯｸM"/>
        <family val="3"/>
        <charset val="128"/>
      </rPr>
      <t>N/h
at 20℃</t>
    </r>
    <phoneticPr fontId="4"/>
  </si>
  <si>
    <r>
      <t>min</t>
    </r>
    <r>
      <rPr>
        <vertAlign val="superscript"/>
        <sz val="11"/>
        <rFont val="HGｺﾞｼｯｸM"/>
        <family val="3"/>
        <charset val="128"/>
      </rPr>
      <t>-1</t>
    </r>
    <phoneticPr fontId="4"/>
  </si>
  <si>
    <t>炉</t>
    <rPh sb="0" eb="1">
      <t>ロ</t>
    </rPh>
    <phoneticPr fontId="3"/>
  </si>
  <si>
    <r>
      <t>m</t>
    </r>
    <r>
      <rPr>
        <vertAlign val="superscript"/>
        <sz val="11"/>
        <rFont val="HGｺﾞｼｯｸM"/>
        <family val="3"/>
        <charset val="128"/>
      </rPr>
      <t>3</t>
    </r>
    <r>
      <rPr>
        <sz val="11"/>
        <rFont val="HGｺﾞｼｯｸM"/>
        <family val="3"/>
        <charset val="128"/>
      </rPr>
      <t>N/h</t>
    </r>
    <phoneticPr fontId="3"/>
  </si>
  <si>
    <t>m/分</t>
    <phoneticPr fontId="3"/>
  </si>
  <si>
    <t>〔　　〕Pa以下</t>
    <phoneticPr fontId="3"/>
  </si>
  <si>
    <t>Pa</t>
    <phoneticPr fontId="3"/>
  </si>
  <si>
    <r>
      <t>g/m</t>
    </r>
    <r>
      <rPr>
        <vertAlign val="superscript"/>
        <sz val="11"/>
        <rFont val="HGｺﾞｼｯｸM"/>
        <family val="3"/>
        <charset val="128"/>
      </rPr>
      <t>3</t>
    </r>
    <r>
      <rPr>
        <sz val="11"/>
        <rFont val="HGｺﾞｼｯｸM"/>
        <family val="3"/>
        <charset val="128"/>
      </rPr>
      <t>N</t>
    </r>
    <phoneticPr fontId="3"/>
  </si>
  <si>
    <r>
      <t>g/m</t>
    </r>
    <r>
      <rPr>
        <vertAlign val="superscript"/>
        <sz val="11"/>
        <rFont val="HGｺﾞｼｯｸM"/>
        <family val="3"/>
        <charset val="128"/>
      </rPr>
      <t>3</t>
    </r>
    <r>
      <rPr>
        <sz val="11"/>
        <rFont val="HGｺﾞｼｯｸM"/>
        <family val="3"/>
        <charset val="128"/>
      </rPr>
      <t>N</t>
    </r>
    <phoneticPr fontId="4"/>
  </si>
  <si>
    <t>室</t>
    <rPh sb="0" eb="1">
      <t>シツ</t>
    </rPh>
    <phoneticPr fontId="4"/>
  </si>
  <si>
    <t>年</t>
    <rPh sb="0" eb="1">
      <t>ネン</t>
    </rPh>
    <phoneticPr fontId="3"/>
  </si>
  <si>
    <t>ppm</t>
    <phoneticPr fontId="3"/>
  </si>
  <si>
    <r>
      <t>m</t>
    </r>
    <r>
      <rPr>
        <vertAlign val="superscript"/>
        <sz val="11"/>
        <rFont val="HGｺﾞｼｯｸM"/>
        <family val="3"/>
        <charset val="128"/>
      </rPr>
      <t>3</t>
    </r>
    <r>
      <rPr>
        <sz val="11"/>
        <rFont val="HGｺﾞｼｯｸM"/>
        <family val="3"/>
        <charset val="128"/>
      </rPr>
      <t>N/h</t>
    </r>
    <phoneticPr fontId="3"/>
  </si>
  <si>
    <t>ppm</t>
    <phoneticPr fontId="4"/>
  </si>
  <si>
    <t>ppm</t>
    <phoneticPr fontId="4"/>
  </si>
  <si>
    <t>ppm</t>
    <phoneticPr fontId="3"/>
  </si>
  <si>
    <r>
      <t>m</t>
    </r>
    <r>
      <rPr>
        <vertAlign val="superscript"/>
        <sz val="11"/>
        <rFont val="HGｺﾞｼｯｸM"/>
        <family val="3"/>
        <charset val="128"/>
      </rPr>
      <t>3</t>
    </r>
    <phoneticPr fontId="3"/>
  </si>
  <si>
    <t>３ 有害ガス除去装置</t>
    <phoneticPr fontId="4"/>
  </si>
  <si>
    <t>直径〔　　〕mm×高さ〔　　〕mm</t>
    <rPh sb="0" eb="2">
      <t>チョッケイ</t>
    </rPh>
    <rPh sb="9" eb="10">
      <t>タカ</t>
    </rPh>
    <phoneticPr fontId="3"/>
  </si>
  <si>
    <t>〔　　〕～〔　　〕kg/h</t>
    <phoneticPr fontId="3"/>
  </si>
  <si>
    <t>kg/h</t>
    <phoneticPr fontId="3"/>
  </si>
  <si>
    <t>kPa</t>
    <phoneticPr fontId="3"/>
  </si>
  <si>
    <r>
      <t>ng-TEQ/m</t>
    </r>
    <r>
      <rPr>
        <vertAlign val="superscript"/>
        <sz val="11"/>
        <rFont val="HGｺﾞｼｯｸM"/>
        <family val="3"/>
        <charset val="128"/>
      </rPr>
      <t>3</t>
    </r>
    <r>
      <rPr>
        <sz val="11"/>
        <rFont val="HGｺﾞｼｯｸM"/>
        <family val="3"/>
        <charset val="128"/>
      </rPr>
      <t>N</t>
    </r>
    <phoneticPr fontId="3"/>
  </si>
  <si>
    <r>
      <t>ng-TEQ/m</t>
    </r>
    <r>
      <rPr>
        <vertAlign val="superscript"/>
        <sz val="11"/>
        <rFont val="HGｺﾞｼｯｸM"/>
        <family val="3"/>
        <charset val="128"/>
      </rPr>
      <t>3</t>
    </r>
    <r>
      <rPr>
        <sz val="11"/>
        <rFont val="HGｺﾞｼｯｸM"/>
        <family val="3"/>
        <charset val="128"/>
      </rPr>
      <t>N</t>
    </r>
    <phoneticPr fontId="3"/>
  </si>
  <si>
    <t>%</t>
    <phoneticPr fontId="3"/>
  </si>
  <si>
    <r>
      <t>mg/m</t>
    </r>
    <r>
      <rPr>
        <vertAlign val="superscript"/>
        <sz val="11"/>
        <rFont val="HGｺﾞｼｯｸM"/>
        <family val="3"/>
        <charset val="128"/>
      </rPr>
      <t>3</t>
    </r>
    <r>
      <rPr>
        <sz val="11"/>
        <rFont val="HGｺﾞｼｯｸM"/>
        <family val="3"/>
        <charset val="128"/>
      </rPr>
      <t>N</t>
    </r>
    <phoneticPr fontId="3"/>
  </si>
  <si>
    <r>
      <t>mg/m</t>
    </r>
    <r>
      <rPr>
        <vertAlign val="superscript"/>
        <sz val="11"/>
        <rFont val="HGｺﾞｼｯｸM"/>
        <family val="3"/>
        <charset val="128"/>
      </rPr>
      <t>3</t>
    </r>
    <r>
      <rPr>
        <sz val="11"/>
        <rFont val="HGｺﾞｼｯｸM"/>
        <family val="3"/>
        <charset val="128"/>
      </rPr>
      <t>N</t>
    </r>
    <phoneticPr fontId="3"/>
  </si>
  <si>
    <t>%</t>
    <phoneticPr fontId="3"/>
  </si>
  <si>
    <r>
      <t>m</t>
    </r>
    <r>
      <rPr>
        <vertAlign val="superscript"/>
        <sz val="11"/>
        <rFont val="HGｺﾞｼｯｸM"/>
        <family val="3"/>
        <charset val="128"/>
      </rPr>
      <t>3</t>
    </r>
    <phoneticPr fontId="3"/>
  </si>
  <si>
    <t>Kg/h</t>
    <phoneticPr fontId="3"/>
  </si>
  <si>
    <t>kPa
at 20℃</t>
    <phoneticPr fontId="3"/>
  </si>
  <si>
    <t>kPa
at 20℃</t>
    <phoneticPr fontId="3"/>
  </si>
  <si>
    <r>
      <t>min</t>
    </r>
    <r>
      <rPr>
        <vertAlign val="superscript"/>
        <sz val="11"/>
        <rFont val="HGｺﾞｼｯｸM"/>
        <family val="3"/>
        <charset val="128"/>
      </rPr>
      <t>-1</t>
    </r>
    <phoneticPr fontId="3"/>
  </si>
  <si>
    <t>℃</t>
    <phoneticPr fontId="3"/>
  </si>
  <si>
    <r>
      <t>m</t>
    </r>
    <r>
      <rPr>
        <vertAlign val="superscript"/>
        <sz val="11"/>
        <rFont val="HGｺﾞｼｯｸM"/>
        <family val="3"/>
        <charset val="128"/>
      </rPr>
      <t>3</t>
    </r>
    <r>
      <rPr>
        <sz val="11"/>
        <rFont val="HGｺﾞｼｯｸM"/>
        <family val="3"/>
        <charset val="128"/>
      </rPr>
      <t>N/h</t>
    </r>
    <phoneticPr fontId="4"/>
  </si>
  <si>
    <t>kJ/h</t>
    <phoneticPr fontId="4"/>
  </si>
  <si>
    <r>
      <t>m</t>
    </r>
    <r>
      <rPr>
        <vertAlign val="superscript"/>
        <sz val="11"/>
        <rFont val="HGｺﾞｼｯｸM"/>
        <family val="3"/>
        <charset val="128"/>
      </rPr>
      <t>2</t>
    </r>
    <phoneticPr fontId="4"/>
  </si>
  <si>
    <t>12m/s以下</t>
    <phoneticPr fontId="4"/>
  </si>
  <si>
    <t>m/s</t>
    <phoneticPr fontId="3"/>
  </si>
  <si>
    <t xml:space="preserve">℃ </t>
    <phoneticPr fontId="3"/>
  </si>
  <si>
    <t>m/s</t>
    <phoneticPr fontId="3"/>
  </si>
  <si>
    <t>m/s</t>
    <phoneticPr fontId="3"/>
  </si>
  <si>
    <t>℃</t>
    <phoneticPr fontId="3"/>
  </si>
  <si>
    <t>t/h</t>
    <phoneticPr fontId="3"/>
  </si>
  <si>
    <r>
      <t>t/m</t>
    </r>
    <r>
      <rPr>
        <vertAlign val="superscript"/>
        <sz val="11"/>
        <rFont val="HGｺﾞｼｯｸM"/>
        <family val="3"/>
        <charset val="128"/>
      </rPr>
      <t>3</t>
    </r>
    <phoneticPr fontId="3"/>
  </si>
  <si>
    <t>％</t>
    <phoneticPr fontId="3"/>
  </si>
  <si>
    <t>㎜</t>
    <phoneticPr fontId="3"/>
  </si>
  <si>
    <t>％</t>
    <phoneticPr fontId="3"/>
  </si>
  <si>
    <t>系列</t>
    <rPh sb="0" eb="2">
      <t>ケイレツ</t>
    </rPh>
    <phoneticPr fontId="3"/>
  </si>
  <si>
    <t>〔　　〕t/h</t>
    <phoneticPr fontId="3"/>
  </si>
  <si>
    <t>t/h</t>
    <phoneticPr fontId="3"/>
  </si>
  <si>
    <t>t/h</t>
    <phoneticPr fontId="4"/>
  </si>
  <si>
    <r>
      <t>m</t>
    </r>
    <r>
      <rPr>
        <vertAlign val="superscript"/>
        <sz val="11"/>
        <rFont val="HGｺﾞｼｯｸM"/>
        <family val="3"/>
        <charset val="128"/>
      </rPr>
      <t>3</t>
    </r>
    <phoneticPr fontId="4"/>
  </si>
  <si>
    <t>m</t>
    <phoneticPr fontId="4"/>
  </si>
  <si>
    <t>m/s</t>
    <phoneticPr fontId="3"/>
  </si>
  <si>
    <t>t/h</t>
    <phoneticPr fontId="4"/>
  </si>
  <si>
    <t>t/h</t>
    <phoneticPr fontId="3"/>
  </si>
  <si>
    <t>t/h</t>
    <phoneticPr fontId="4"/>
  </si>
  <si>
    <t>min</t>
    <phoneticPr fontId="3"/>
  </si>
  <si>
    <t>方式</t>
    <rPh sb="0" eb="2">
      <t>ホウシキ</t>
    </rPh>
    <phoneticPr fontId="3"/>
  </si>
  <si>
    <r>
      <t>m</t>
    </r>
    <r>
      <rPr>
        <vertAlign val="superscript"/>
        <sz val="11"/>
        <rFont val="HGｺﾞｼｯｸM"/>
        <family val="3"/>
        <charset val="128"/>
      </rPr>
      <t>3</t>
    </r>
    <r>
      <rPr>
        <sz val="11"/>
        <rFont val="HGｺﾞｼｯｸM"/>
        <family val="3"/>
        <charset val="128"/>
      </rPr>
      <t>/min</t>
    </r>
    <phoneticPr fontId="3"/>
  </si>
  <si>
    <r>
      <t>m</t>
    </r>
    <r>
      <rPr>
        <vertAlign val="superscript"/>
        <sz val="11"/>
        <rFont val="HGｺﾞｼｯｸM"/>
        <family val="3"/>
        <charset val="128"/>
      </rPr>
      <t>3</t>
    </r>
    <r>
      <rPr>
        <sz val="11"/>
        <rFont val="HGｺﾞｼｯｸM"/>
        <family val="3"/>
        <charset val="128"/>
      </rPr>
      <t>/s</t>
    </r>
    <phoneticPr fontId="3"/>
  </si>
  <si>
    <r>
      <t>m</t>
    </r>
    <r>
      <rPr>
        <vertAlign val="superscript"/>
        <sz val="11"/>
        <rFont val="HGｺﾞｼｯｸM"/>
        <family val="3"/>
        <charset val="128"/>
      </rPr>
      <t>3</t>
    </r>
    <r>
      <rPr>
        <sz val="11"/>
        <rFont val="HGｺﾞｼｯｸM"/>
        <family val="3"/>
        <charset val="128"/>
      </rPr>
      <t>/日</t>
    </r>
    <phoneticPr fontId="3"/>
  </si>
  <si>
    <t>時間</t>
    <rPh sb="0" eb="2">
      <t>ジカン</t>
    </rPh>
    <phoneticPr fontId="3"/>
  </si>
  <si>
    <r>
      <t>m</t>
    </r>
    <r>
      <rPr>
        <vertAlign val="superscript"/>
        <sz val="11"/>
        <rFont val="HGｺﾞｼｯｸM"/>
        <family val="3"/>
        <charset val="128"/>
      </rPr>
      <t>3</t>
    </r>
    <r>
      <rPr>
        <sz val="11"/>
        <rFont val="HGｺﾞｼｯｸM"/>
        <family val="3"/>
        <charset val="128"/>
      </rPr>
      <t>/h</t>
    </r>
    <phoneticPr fontId="3"/>
  </si>
  <si>
    <t>℃</t>
    <phoneticPr fontId="3"/>
  </si>
  <si>
    <r>
      <t>m</t>
    </r>
    <r>
      <rPr>
        <vertAlign val="superscript"/>
        <sz val="11"/>
        <rFont val="HGｺﾞｼｯｸM"/>
        <family val="3"/>
        <charset val="128"/>
      </rPr>
      <t>3</t>
    </r>
    <phoneticPr fontId="4"/>
  </si>
  <si>
    <t>L/h</t>
    <phoneticPr fontId="3"/>
  </si>
  <si>
    <r>
      <t>m</t>
    </r>
    <r>
      <rPr>
        <vertAlign val="superscript"/>
        <sz val="11"/>
        <rFont val="HGｺﾞｼｯｸM"/>
        <family val="3"/>
        <charset val="128"/>
      </rPr>
      <t>3</t>
    </r>
    <phoneticPr fontId="3"/>
  </si>
  <si>
    <r>
      <t>m</t>
    </r>
    <r>
      <rPr>
        <vertAlign val="superscript"/>
        <sz val="11"/>
        <rFont val="HGｺﾞｼｯｸM"/>
        <family val="3"/>
        <charset val="128"/>
      </rPr>
      <t>3</t>
    </r>
    <r>
      <rPr>
        <sz val="11"/>
        <rFont val="HGｺﾞｼｯｸM"/>
        <family val="3"/>
        <charset val="128"/>
      </rPr>
      <t>/h</t>
    </r>
    <phoneticPr fontId="3"/>
  </si>
  <si>
    <t>kW</t>
    <phoneticPr fontId="3"/>
  </si>
  <si>
    <t>KVA</t>
    <phoneticPr fontId="3"/>
  </si>
  <si>
    <t>面</t>
    <rPh sb="0" eb="1">
      <t>メン</t>
    </rPh>
    <phoneticPr fontId="3"/>
  </si>
  <si>
    <t>台</t>
    <rPh sb="0" eb="1">
      <t>ダイ</t>
    </rPh>
    <phoneticPr fontId="3"/>
  </si>
  <si>
    <t>kVA</t>
    <phoneticPr fontId="4"/>
  </si>
  <si>
    <t>kV</t>
    <phoneticPr fontId="4"/>
  </si>
  <si>
    <t>％</t>
    <phoneticPr fontId="4"/>
  </si>
  <si>
    <r>
      <t>min</t>
    </r>
    <r>
      <rPr>
        <vertAlign val="superscript"/>
        <sz val="11"/>
        <rFont val="HGｺﾞｼｯｸM"/>
        <family val="3"/>
        <charset val="128"/>
      </rPr>
      <t>-1</t>
    </r>
    <phoneticPr fontId="4"/>
  </si>
  <si>
    <r>
      <t>〔　　〕min</t>
    </r>
    <r>
      <rPr>
        <vertAlign val="superscript"/>
        <sz val="11"/>
        <rFont val="HGｺﾞｼｯｸM"/>
        <family val="3"/>
        <charset val="128"/>
      </rPr>
      <t>-1</t>
    </r>
    <phoneticPr fontId="4"/>
  </si>
  <si>
    <t>AH</t>
    <phoneticPr fontId="3"/>
  </si>
  <si>
    <t>セル</t>
    <phoneticPr fontId="3"/>
  </si>
  <si>
    <t>V</t>
    <phoneticPr fontId="3"/>
  </si>
  <si>
    <t>分</t>
    <rPh sb="0" eb="1">
      <t>フン</t>
    </rPh>
    <phoneticPr fontId="3"/>
  </si>
  <si>
    <r>
      <t>mg/m</t>
    </r>
    <r>
      <rPr>
        <vertAlign val="superscript"/>
        <sz val="11"/>
        <rFont val="HGｺﾞｼｯｸM"/>
        <family val="3"/>
        <charset val="128"/>
      </rPr>
      <t>3</t>
    </r>
    <r>
      <rPr>
        <sz val="11"/>
        <rFont val="HGｺﾞｼｯｸM"/>
        <family val="3"/>
        <charset val="128"/>
      </rPr>
      <t>N</t>
    </r>
    <phoneticPr fontId="4"/>
  </si>
  <si>
    <t>kPaG</t>
    <phoneticPr fontId="3"/>
  </si>
  <si>
    <t>箇所</t>
    <rPh sb="0" eb="2">
      <t>カショ</t>
    </rPh>
    <phoneticPr fontId="3"/>
  </si>
  <si>
    <t>kg/cm</t>
    <phoneticPr fontId="3"/>
  </si>
  <si>
    <t>部</t>
    <rPh sb="0" eb="1">
      <t>ブ</t>
    </rPh>
    <phoneticPr fontId="3"/>
  </si>
  <si>
    <t>t/日</t>
  </si>
  <si>
    <t>t/日</t>
    <rPh sb="2" eb="3">
      <t>ニチ</t>
    </rPh>
    <phoneticPr fontId="3"/>
  </si>
  <si>
    <r>
      <t>t/m</t>
    </r>
    <r>
      <rPr>
        <vertAlign val="superscript"/>
        <sz val="11"/>
        <rFont val="HGｺﾞｼｯｸM"/>
        <family val="3"/>
        <charset val="128"/>
      </rPr>
      <t>3</t>
    </r>
    <phoneticPr fontId="3"/>
  </si>
  <si>
    <t>m</t>
    <phoneticPr fontId="3"/>
  </si>
  <si>
    <t>㎜</t>
    <phoneticPr fontId="3"/>
  </si>
  <si>
    <t>t/h</t>
    <phoneticPr fontId="3"/>
  </si>
  <si>
    <t>m</t>
    <phoneticPr fontId="3"/>
  </si>
  <si>
    <t>t/h</t>
    <phoneticPr fontId="3"/>
  </si>
  <si>
    <t>ガウス</t>
    <phoneticPr fontId="3"/>
  </si>
  <si>
    <t>㎜</t>
    <phoneticPr fontId="3"/>
  </si>
  <si>
    <t>t/個</t>
    <rPh sb="2" eb="3">
      <t>コ</t>
    </rPh>
    <phoneticPr fontId="3"/>
  </si>
  <si>
    <t>t/日</t>
    <phoneticPr fontId="3"/>
  </si>
  <si>
    <t>㎜</t>
    <phoneticPr fontId="3"/>
  </si>
  <si>
    <t>㎜</t>
    <phoneticPr fontId="3"/>
  </si>
  <si>
    <r>
      <t>m</t>
    </r>
    <r>
      <rPr>
        <vertAlign val="superscript"/>
        <sz val="11"/>
        <rFont val="HGｺﾞｼｯｸM"/>
        <family val="3"/>
        <charset val="128"/>
      </rPr>
      <t>2</t>
    </r>
    <phoneticPr fontId="3"/>
  </si>
  <si>
    <t>幅〔　〕m×奥行〔　〕m×高さ〔　〕m</t>
    <phoneticPr fontId="4"/>
  </si>
  <si>
    <t>幅〔　〕×奥行〔　〕×深さ〔　〕</t>
    <phoneticPr fontId="3"/>
  </si>
  <si>
    <t>〔　〕×〔　〕×〔　〕</t>
    <phoneticPr fontId="4"/>
  </si>
  <si>
    <t>幅〔 〕×奥行〔　〕×高さ〔　〕</t>
    <phoneticPr fontId="3"/>
  </si>
  <si>
    <t>〔　　〕以上（滑り面〔　　〕以上）</t>
    <phoneticPr fontId="4"/>
  </si>
  <si>
    <t>開口部　幅〔　　〕×長さ〔　　〕</t>
    <phoneticPr fontId="3"/>
  </si>
  <si>
    <t>幅〔　　〕×長さ〔　　〕</t>
    <phoneticPr fontId="3"/>
  </si>
  <si>
    <t>㎜</t>
    <phoneticPr fontId="3"/>
  </si>
  <si>
    <t>SS400、厚さ〔　　〕以上</t>
    <phoneticPr fontId="3"/>
  </si>
  <si>
    <t>〔　〕V×〔　〕p×〔　〕kW</t>
  </si>
  <si>
    <t>〔　〕V×〔　〕p×〔　〕kW</t>
    <phoneticPr fontId="4"/>
  </si>
  <si>
    <t>〔　〕V×〔　〕p×〔　〕kW</t>
    <phoneticPr fontId="4"/>
  </si>
  <si>
    <t>〔　〕V×〔　〕p×〔　〕kW</t>
    <phoneticPr fontId="4"/>
  </si>
  <si>
    <t>径〔　　〕×高さ〔　　〕</t>
    <phoneticPr fontId="3"/>
  </si>
  <si>
    <t>〔　　〕～〔　　〕</t>
    <phoneticPr fontId="3"/>
  </si>
  <si>
    <t>〔　　〕、厚さ〔　　〕</t>
    <rPh sb="5" eb="6">
      <t>アツ</t>
    </rPh>
    <phoneticPr fontId="4"/>
  </si>
  <si>
    <t>トラフ幅〔　　〕×長さ〔　　〕</t>
    <phoneticPr fontId="4"/>
  </si>
  <si>
    <t>〔　　〕×長さ〔　　〕</t>
    <phoneticPr fontId="3"/>
  </si>
  <si>
    <t>〔　　〕×〔　　〕</t>
    <phoneticPr fontId="3"/>
  </si>
  <si>
    <t>幅又は径〔　〕×長さ〔　〕</t>
    <rPh sb="0" eb="1">
      <t>ハバ</t>
    </rPh>
    <rPh sb="1" eb="2">
      <t>マタ</t>
    </rPh>
    <rPh sb="3" eb="4">
      <t>ケイ</t>
    </rPh>
    <rPh sb="8" eb="9">
      <t>ナガ</t>
    </rPh>
    <phoneticPr fontId="4"/>
  </si>
  <si>
    <t>幅〔　〕×奥行〔　〕×深さ〔　〕</t>
    <rPh sb="0" eb="1">
      <t>ハバ</t>
    </rPh>
    <rPh sb="5" eb="7">
      <t>オクユキ</t>
    </rPh>
    <rPh sb="11" eb="12">
      <t>フカ</t>
    </rPh>
    <phoneticPr fontId="4"/>
  </si>
  <si>
    <t>〔　　〕×〔　　〕</t>
    <phoneticPr fontId="4"/>
  </si>
  <si>
    <t>％</t>
    <phoneticPr fontId="3"/>
  </si>
  <si>
    <t>PS</t>
    <phoneticPr fontId="3"/>
  </si>
  <si>
    <t>インチ</t>
    <phoneticPr fontId="3"/>
  </si>
  <si>
    <t>高さ〔　　〕（3面）
厚さ〔　　〕</t>
    <phoneticPr fontId="3"/>
  </si>
  <si>
    <t>上部幅〔　〕×長さ〔　〕×深さ〔　〕</t>
    <phoneticPr fontId="3"/>
  </si>
  <si>
    <t>〔　　〕t/h</t>
    <phoneticPr fontId="4"/>
  </si>
  <si>
    <t>〔　　〕×〔　　〕</t>
    <phoneticPr fontId="4"/>
  </si>
  <si>
    <t>ガウス</t>
    <phoneticPr fontId="3"/>
  </si>
  <si>
    <t>幅〔　　〕×長さ〔　　〕</t>
    <phoneticPr fontId="4"/>
  </si>
  <si>
    <t>幅〔　　〕 ×奥行〔　　〕</t>
    <rPh sb="0" eb="1">
      <t>ハバ</t>
    </rPh>
    <rPh sb="7" eb="9">
      <t>オクユキ</t>
    </rPh>
    <phoneticPr fontId="4"/>
  </si>
  <si>
    <t>幅〔　　〕×高さ〔　　〕（主に4ｔパッカー車対象）</t>
    <phoneticPr fontId="4"/>
  </si>
  <si>
    <t>〔　　〕×長さ〔　　〕</t>
    <phoneticPr fontId="4"/>
  </si>
  <si>
    <t>幅〔　　〕×長さ〔　　〕</t>
    <phoneticPr fontId="3"/>
  </si>
  <si>
    <t>径〔　　〕×高さ〔　　〕</t>
    <rPh sb="0" eb="1">
      <t>ケイ</t>
    </rPh>
    <rPh sb="6" eb="7">
      <t>タカ</t>
    </rPh>
    <phoneticPr fontId="4"/>
  </si>
  <si>
    <t>直径〔　　〕×高さ〔　　〕</t>
    <rPh sb="0" eb="2">
      <t>チョッケイ</t>
    </rPh>
    <rPh sb="7" eb="8">
      <t>タカ</t>
    </rPh>
    <phoneticPr fontId="3"/>
  </si>
  <si>
    <t>〔　　〕～〔　　〕</t>
    <phoneticPr fontId="3"/>
  </si>
  <si>
    <t>〔　　〕φ×高さ〔　　〕</t>
    <phoneticPr fontId="3"/>
  </si>
  <si>
    <t>〔　　〕×長さ〔　　〕</t>
    <phoneticPr fontId="4"/>
  </si>
  <si>
    <t>幅〔　〕×奥行〔　〕×高さ〔　〕</t>
    <phoneticPr fontId="3"/>
  </si>
  <si>
    <t>幅〔　〕 ×奥行〔　〕（1区画あたり）</t>
    <phoneticPr fontId="3"/>
  </si>
  <si>
    <t>幅〔　　〕×長さ〔　　〕</t>
    <rPh sb="0" eb="1">
      <t>ハバ</t>
    </rPh>
    <rPh sb="6" eb="7">
      <t>ナガ</t>
    </rPh>
    <phoneticPr fontId="4"/>
  </si>
  <si>
    <t>〔　　〕×〔　　〕</t>
    <phoneticPr fontId="4"/>
  </si>
  <si>
    <t>幅〔　〕 ×奥行〔　〕
（1区画あたり）</t>
    <phoneticPr fontId="3"/>
  </si>
  <si>
    <t>幅〔　　〕 ×奥行〔　　〕
（1区画あたり）</t>
    <phoneticPr fontId="3"/>
  </si>
  <si>
    <t>単位</t>
    <rPh sb="0" eb="2">
      <t>タンイ</t>
    </rPh>
    <phoneticPr fontId="4"/>
  </si>
  <si>
    <r>
      <t>m</t>
    </r>
    <r>
      <rPr>
        <vertAlign val="superscript"/>
        <sz val="11"/>
        <rFont val="HGｺﾞｼｯｸM"/>
        <family val="3"/>
        <charset val="128"/>
      </rPr>
      <t>2</t>
    </r>
    <phoneticPr fontId="4"/>
  </si>
  <si>
    <t>m</t>
    <phoneticPr fontId="4"/>
  </si>
  <si>
    <t>m</t>
    <phoneticPr fontId="4"/>
  </si>
  <si>
    <t>台</t>
    <rPh sb="0" eb="1">
      <t>ダイ</t>
    </rPh>
    <phoneticPr fontId="4"/>
  </si>
  <si>
    <t>℃</t>
    <phoneticPr fontId="4"/>
  </si>
  <si>
    <r>
      <t>〔　　〕kJ/m</t>
    </r>
    <r>
      <rPr>
        <vertAlign val="superscript"/>
        <sz val="11"/>
        <rFont val="HGｺﾞｼｯｸM"/>
        <family val="3"/>
        <charset val="128"/>
      </rPr>
      <t>2</t>
    </r>
    <r>
      <rPr>
        <sz val="11"/>
        <rFont val="HGｺﾞｼｯｸM"/>
        <family val="3"/>
        <charset val="128"/>
      </rPr>
      <t>･h</t>
    </r>
    <phoneticPr fontId="4"/>
  </si>
  <si>
    <r>
      <t>〔　　〕kJ/m</t>
    </r>
    <r>
      <rPr>
        <vertAlign val="superscript"/>
        <sz val="11"/>
        <rFont val="HGｺﾞｼｯｸM"/>
        <family val="3"/>
        <charset val="128"/>
      </rPr>
      <t>2</t>
    </r>
    <r>
      <rPr>
        <sz val="11"/>
        <rFont val="HGｺﾞｼｯｸM"/>
        <family val="3"/>
        <charset val="128"/>
      </rPr>
      <t>･h</t>
    </r>
    <phoneticPr fontId="4"/>
  </si>
  <si>
    <r>
      <t>kJ/m</t>
    </r>
    <r>
      <rPr>
        <vertAlign val="superscript"/>
        <sz val="11"/>
        <rFont val="HGｺﾞｼｯｸM"/>
        <family val="3"/>
        <charset val="128"/>
      </rPr>
      <t>2</t>
    </r>
    <r>
      <rPr>
        <sz val="11"/>
        <rFont val="HGｺﾞｼｯｸM"/>
        <family val="3"/>
        <charset val="128"/>
      </rPr>
      <t>･h</t>
    </r>
    <phoneticPr fontId="4"/>
  </si>
  <si>
    <r>
      <t>kJ/m</t>
    </r>
    <r>
      <rPr>
        <vertAlign val="superscript"/>
        <sz val="11"/>
        <rFont val="HGｺﾞｼｯｸM"/>
        <family val="3"/>
        <charset val="128"/>
      </rPr>
      <t>2</t>
    </r>
    <r>
      <rPr>
        <sz val="11"/>
        <rFont val="HGｺﾞｼｯｸM"/>
        <family val="3"/>
        <charset val="128"/>
      </rPr>
      <t>･h</t>
    </r>
    <phoneticPr fontId="4"/>
  </si>
  <si>
    <r>
      <t>m</t>
    </r>
    <r>
      <rPr>
        <vertAlign val="superscript"/>
        <sz val="11"/>
        <rFont val="HGｺﾞｼｯｸM"/>
        <family val="3"/>
        <charset val="128"/>
      </rPr>
      <t>3</t>
    </r>
    <r>
      <rPr>
        <sz val="11"/>
        <rFont val="HGｺﾞｼｯｸM"/>
        <family val="3"/>
        <charset val="128"/>
      </rPr>
      <t>/日</t>
    </r>
    <phoneticPr fontId="4"/>
  </si>
  <si>
    <t>穴</t>
    <rPh sb="0" eb="1">
      <t>アナ</t>
    </rPh>
    <phoneticPr fontId="4"/>
  </si>
  <si>
    <t>人槽</t>
    <rPh sb="0" eb="2">
      <t>ニンソウ</t>
    </rPh>
    <phoneticPr fontId="4"/>
  </si>
  <si>
    <t>型</t>
    <phoneticPr fontId="4"/>
  </si>
  <si>
    <t>級</t>
    <phoneticPr fontId="4"/>
  </si>
  <si>
    <t>面</t>
    <phoneticPr fontId="4"/>
  </si>
  <si>
    <t>〔　　〕、形式〔　　〕</t>
  </si>
  <si>
    <t>式</t>
    <rPh sb="0" eb="1">
      <t>シキ</t>
    </rPh>
    <phoneticPr fontId="4"/>
  </si>
  <si>
    <t>交通</t>
    <rPh sb="0" eb="2">
      <t>コウツウ</t>
    </rPh>
    <phoneticPr fontId="4"/>
  </si>
  <si>
    <t>有効高さ</t>
    <rPh sb="0" eb="2">
      <t>ユウコウ</t>
    </rPh>
    <rPh sb="2" eb="3">
      <t>タカ</t>
    </rPh>
    <phoneticPr fontId="4"/>
  </si>
  <si>
    <t>主要道路</t>
    <rPh sb="0" eb="2">
      <t>シュヨウ</t>
    </rPh>
    <rPh sb="2" eb="4">
      <t>ドウロ</t>
    </rPh>
    <phoneticPr fontId="4"/>
  </si>
  <si>
    <t>2,200mm以上</t>
    <rPh sb="7" eb="9">
      <t>イジョウ</t>
    </rPh>
    <phoneticPr fontId="4"/>
  </si>
  <si>
    <t>mm</t>
    <phoneticPr fontId="4"/>
  </si>
  <si>
    <t>総重量、車空重量、ごみ種別、ごみ重量、年月日、時刻、車両通し番号、事業系、家庭系、その他必要な項目</t>
    <phoneticPr fontId="4"/>
  </si>
  <si>
    <t>プラットホーム監視室兼作業員詰所</t>
    <rPh sb="7" eb="9">
      <t>カンシ</t>
    </rPh>
    <rPh sb="9" eb="10">
      <t>シツ</t>
    </rPh>
    <rPh sb="10" eb="11">
      <t>ケン</t>
    </rPh>
    <rPh sb="11" eb="14">
      <t>サギョウイン</t>
    </rPh>
    <rPh sb="14" eb="16">
      <t>ツメショ</t>
    </rPh>
    <phoneticPr fontId="4"/>
  </si>
  <si>
    <t>　幅〔　　〕m×長さ〔　　〕m</t>
    <rPh sb="1" eb="2">
      <t>ハバ</t>
    </rPh>
    <rPh sb="8" eb="9">
      <t>ナガ</t>
    </rPh>
    <phoneticPr fontId="4"/>
  </si>
  <si>
    <t>　幅〔　　〕×長さ〔　　〕</t>
    <phoneticPr fontId="4"/>
  </si>
  <si>
    <t>m</t>
    <phoneticPr fontId="4"/>
  </si>
  <si>
    <t>制御装置、投入量計量装置（指示計、記録計、積算計）、表示装置、クレーン操作卓、バケット振止装置、転落防止ネット、窓ガラス用点検歩廊、その他必要な機器〔　　　　〕</t>
    <rPh sb="0" eb="2">
      <t>セイギョ</t>
    </rPh>
    <rPh sb="2" eb="4">
      <t>ソウチ</t>
    </rPh>
    <rPh sb="5" eb="7">
      <t>トウニュウ</t>
    </rPh>
    <rPh sb="7" eb="8">
      <t>リョウ</t>
    </rPh>
    <rPh sb="8" eb="10">
      <t>ケイリョウ</t>
    </rPh>
    <rPh sb="10" eb="12">
      <t>ソウチ</t>
    </rPh>
    <rPh sb="13" eb="15">
      <t>シジ</t>
    </rPh>
    <rPh sb="15" eb="16">
      <t>ケイ</t>
    </rPh>
    <rPh sb="17" eb="20">
      <t>キロクケイ</t>
    </rPh>
    <rPh sb="21" eb="23">
      <t>セキサン</t>
    </rPh>
    <rPh sb="23" eb="24">
      <t>ケイ</t>
    </rPh>
    <rPh sb="26" eb="28">
      <t>ヒョウジ</t>
    </rPh>
    <rPh sb="28" eb="30">
      <t>ソウチ</t>
    </rPh>
    <rPh sb="35" eb="38">
      <t>ソウサタク</t>
    </rPh>
    <rPh sb="43" eb="44">
      <t>シン</t>
    </rPh>
    <rPh sb="44" eb="45">
      <t>トメ</t>
    </rPh>
    <rPh sb="45" eb="47">
      <t>ソウチ</t>
    </rPh>
    <rPh sb="48" eb="50">
      <t>テンラク</t>
    </rPh>
    <rPh sb="50" eb="52">
      <t>ボウシ</t>
    </rPh>
    <rPh sb="56" eb="57">
      <t>マド</t>
    </rPh>
    <rPh sb="60" eb="61">
      <t>ヨウ</t>
    </rPh>
    <rPh sb="61" eb="63">
      <t>テンケン</t>
    </rPh>
    <rPh sb="63" eb="65">
      <t>ホロウ</t>
    </rPh>
    <rPh sb="68" eb="69">
      <t>タ</t>
    </rPh>
    <rPh sb="69" eb="71">
      <t>ヒツヨウ</t>
    </rPh>
    <rPh sb="72" eb="74">
      <t>キキ</t>
    </rPh>
    <phoneticPr fontId="4"/>
  </si>
  <si>
    <t>長尺物やひも類、資源化不能なダンボール・衣類・プラスチック混入物</t>
    <rPh sb="0" eb="2">
      <t>チョウジャク</t>
    </rPh>
    <rPh sb="2" eb="3">
      <t>ブツ</t>
    </rPh>
    <rPh sb="6" eb="7">
      <t>ルイ</t>
    </rPh>
    <rPh sb="8" eb="11">
      <t>シゲンカ</t>
    </rPh>
    <rPh sb="11" eb="13">
      <t>フノウ</t>
    </rPh>
    <rPh sb="20" eb="22">
      <t>イルイ</t>
    </rPh>
    <rPh sb="29" eb="31">
      <t>コンニュウ</t>
    </rPh>
    <rPh sb="31" eb="32">
      <t>ブツ</t>
    </rPh>
    <phoneticPr fontId="3"/>
  </si>
  <si>
    <t>〔灯油又はA重油〕</t>
    <rPh sb="1" eb="3">
      <t>トウユ</t>
    </rPh>
    <rPh sb="3" eb="4">
      <t>マタ</t>
    </rPh>
    <rPh sb="6" eb="8">
      <t>ジュウユ</t>
    </rPh>
    <phoneticPr fontId="4"/>
  </si>
  <si>
    <t>油面計、その他必要な機器〔　　〕</t>
    <rPh sb="0" eb="3">
      <t>ユメンケイ</t>
    </rPh>
    <rPh sb="6" eb="7">
      <t>タ</t>
    </rPh>
    <rPh sb="7" eb="9">
      <t>ヒツヨウ</t>
    </rPh>
    <rPh sb="10" eb="12">
      <t>キキ</t>
    </rPh>
    <phoneticPr fontId="4"/>
  </si>
  <si>
    <t>必要な機器〔　　　〕</t>
    <rPh sb="3" eb="5">
      <t>キキ</t>
    </rPh>
    <phoneticPr fontId="4"/>
  </si>
  <si>
    <t>温度計、点検口、ドレン抜き、吸気スクリーン、その他必要な機器〔　　　〕</t>
    <phoneticPr fontId="4"/>
  </si>
  <si>
    <t>2基（1基/炉）</t>
    <phoneticPr fontId="4"/>
  </si>
  <si>
    <t>〔　　〕ppm以下</t>
    <rPh sb="7" eb="9">
      <t>イカ</t>
    </rPh>
    <phoneticPr fontId="3"/>
  </si>
  <si>
    <t>第６項 通風設備</t>
    <phoneticPr fontId="4"/>
  </si>
  <si>
    <t>SUS316L又は同等以上、厚さ〔　　〕mm</t>
    <phoneticPr fontId="4"/>
  </si>
  <si>
    <t>SUS316L又は同等以上、厚さ〔　　〕</t>
    <phoneticPr fontId="4"/>
  </si>
  <si>
    <t>開口時のダスト漏れ対策</t>
    <rPh sb="0" eb="2">
      <t>カイコウ</t>
    </rPh>
    <rPh sb="2" eb="3">
      <t>ジ</t>
    </rPh>
    <rPh sb="7" eb="8">
      <t>モ</t>
    </rPh>
    <rPh sb="9" eb="11">
      <t>タイサク</t>
    </rPh>
    <phoneticPr fontId="3"/>
  </si>
  <si>
    <t>第７項 灰出し設備</t>
    <phoneticPr fontId="4"/>
  </si>
  <si>
    <t>ITVカメラ、その他必要な機器〔　　〕</t>
    <rPh sb="9" eb="10">
      <t>タ</t>
    </rPh>
    <rPh sb="10" eb="12">
      <t>ヒツヨウ</t>
    </rPh>
    <rPh sb="13" eb="15">
      <t>キキ</t>
    </rPh>
    <phoneticPr fontId="4"/>
  </si>
  <si>
    <t>１）薬剤処理用飛灰定量供給装置</t>
    <phoneticPr fontId="4"/>
  </si>
  <si>
    <t>２）混練機</t>
    <phoneticPr fontId="4"/>
  </si>
  <si>
    <t>３）薬剤添加装置</t>
    <phoneticPr fontId="4"/>
  </si>
  <si>
    <t>４）処理物搬送コンベヤ（必要に応じて設置）</t>
    <phoneticPr fontId="4"/>
  </si>
  <si>
    <t>５）飛灰処理物貯留装置</t>
    <phoneticPr fontId="4"/>
  </si>
  <si>
    <t>第８項 給水設備</t>
    <rPh sb="0" eb="1">
      <t>ダイ</t>
    </rPh>
    <rPh sb="2" eb="3">
      <t>コウ</t>
    </rPh>
    <rPh sb="4" eb="6">
      <t>キュウスイ</t>
    </rPh>
    <rPh sb="6" eb="8">
      <t>セツビ</t>
    </rPh>
    <phoneticPr fontId="4"/>
  </si>
  <si>
    <t>水槽１</t>
    <rPh sb="0" eb="2">
      <t>スイソウ</t>
    </rPh>
    <phoneticPr fontId="3"/>
  </si>
  <si>
    <t>〔雨水貯留槽〕</t>
    <rPh sb="1" eb="3">
      <t>ウスイ</t>
    </rPh>
    <rPh sb="3" eb="5">
      <t>チョリュウ</t>
    </rPh>
    <rPh sb="5" eb="6">
      <t>ソウ</t>
    </rPh>
    <phoneticPr fontId="3"/>
  </si>
  <si>
    <t>〔生活用水受水槽〕</t>
    <phoneticPr fontId="3"/>
  </si>
  <si>
    <t>〔プラント用水受水槽〕</t>
    <phoneticPr fontId="3"/>
  </si>
  <si>
    <t>〔機器冷却水槽〕</t>
    <phoneticPr fontId="3"/>
  </si>
  <si>
    <t>〔機器冷却水高置水槽〕</t>
    <phoneticPr fontId="3"/>
  </si>
  <si>
    <t>〔再利用水受水槽〕</t>
    <phoneticPr fontId="3"/>
  </si>
  <si>
    <t>〔防火用水槽〕</t>
    <phoneticPr fontId="3"/>
  </si>
  <si>
    <t>水槽２</t>
    <rPh sb="0" eb="2">
      <t>スイソウ</t>
    </rPh>
    <phoneticPr fontId="3"/>
  </si>
  <si>
    <t>水槽３</t>
    <rPh sb="0" eb="2">
      <t>スイソウ</t>
    </rPh>
    <phoneticPr fontId="3"/>
  </si>
  <si>
    <t>水槽４</t>
    <rPh sb="0" eb="2">
      <t>スイソウ</t>
    </rPh>
    <phoneticPr fontId="3"/>
  </si>
  <si>
    <t>水槽５</t>
    <rPh sb="0" eb="2">
      <t>スイソウ</t>
    </rPh>
    <phoneticPr fontId="3"/>
  </si>
  <si>
    <t>水槽６</t>
    <rPh sb="0" eb="2">
      <t>スイソウ</t>
    </rPh>
    <phoneticPr fontId="3"/>
  </si>
  <si>
    <t>水槽７</t>
    <rPh sb="0" eb="2">
      <t>スイソウ</t>
    </rPh>
    <phoneticPr fontId="3"/>
  </si>
  <si>
    <t>水槽８</t>
    <rPh sb="0" eb="2">
      <t>スイソウ</t>
    </rPh>
    <phoneticPr fontId="3"/>
  </si>
  <si>
    <t>水槽９</t>
    <rPh sb="0" eb="2">
      <t>スイソウ</t>
    </rPh>
    <phoneticPr fontId="3"/>
  </si>
  <si>
    <t>水槽１０</t>
    <rPh sb="0" eb="2">
      <t>スイソウ</t>
    </rPh>
    <phoneticPr fontId="3"/>
  </si>
  <si>
    <t>名　称</t>
    <rPh sb="0" eb="1">
      <t>ナ</t>
    </rPh>
    <rPh sb="2" eb="3">
      <t>ショウ</t>
    </rPh>
    <phoneticPr fontId="3"/>
  </si>
  <si>
    <t>〔生活用水揚水ポンプ〕</t>
    <phoneticPr fontId="3"/>
  </si>
  <si>
    <t>（自動給水の場合は給水ユニット）</t>
    <phoneticPr fontId="4"/>
  </si>
  <si>
    <t>ポンプ１</t>
    <phoneticPr fontId="4"/>
  </si>
  <si>
    <t>〔プラント用水揚水ポンプ〕</t>
    <phoneticPr fontId="3"/>
  </si>
  <si>
    <t>〔機器冷却水ポンプ〕</t>
    <phoneticPr fontId="3"/>
  </si>
  <si>
    <t>〔再利用水ポンプ〕</t>
    <phoneticPr fontId="3"/>
  </si>
  <si>
    <t>〔雨水供給ポンプ〕</t>
    <phoneticPr fontId="3"/>
  </si>
  <si>
    <t>〔消火栓ポンプ〕</t>
    <phoneticPr fontId="3"/>
  </si>
  <si>
    <t>ポンプ２</t>
    <phoneticPr fontId="4"/>
  </si>
  <si>
    <t>(必要に応じて設置)</t>
    <phoneticPr fontId="4"/>
  </si>
  <si>
    <t>ポンプ３</t>
    <phoneticPr fontId="3"/>
  </si>
  <si>
    <t>ポンプ４</t>
    <phoneticPr fontId="3"/>
  </si>
  <si>
    <t>ポンプ５</t>
    <phoneticPr fontId="3"/>
  </si>
  <si>
    <t>ポンプ７</t>
    <phoneticPr fontId="3"/>
  </si>
  <si>
    <t>ポンプ８</t>
    <phoneticPr fontId="3"/>
  </si>
  <si>
    <t>ポンプ９</t>
    <phoneticPr fontId="3"/>
  </si>
  <si>
    <t>第９項 排水処理設備</t>
    <phoneticPr fontId="4"/>
  </si>
  <si>
    <t>－</t>
    <phoneticPr fontId="3"/>
  </si>
  <si>
    <t>〔原水層〕</t>
    <phoneticPr fontId="3"/>
  </si>
  <si>
    <t>〔計量槽〕</t>
    <phoneticPr fontId="3"/>
  </si>
  <si>
    <t>〔薬品混和槽〕</t>
    <phoneticPr fontId="3"/>
  </si>
  <si>
    <t>〔凝集沈殿槽〕</t>
    <phoneticPr fontId="3"/>
  </si>
  <si>
    <t>〔中和槽〕</t>
    <phoneticPr fontId="3"/>
  </si>
  <si>
    <t>〔処理水槽〕</t>
    <phoneticPr fontId="3"/>
  </si>
  <si>
    <t>〔汚泥濃縮槽〕(必要に応じて設置)</t>
    <phoneticPr fontId="3"/>
  </si>
  <si>
    <t>〔排水移送ポンプ〕</t>
    <phoneticPr fontId="3"/>
  </si>
  <si>
    <t>〔ろ過器移送ポンプ〕</t>
    <phoneticPr fontId="3"/>
  </si>
  <si>
    <t>〔逆洗ポンプ〕</t>
    <phoneticPr fontId="3"/>
  </si>
  <si>
    <t>〔濃縮汚泥移送ポンプ〕</t>
    <phoneticPr fontId="3"/>
  </si>
  <si>
    <t>〔曝気用ブロワ〕</t>
    <phoneticPr fontId="3"/>
  </si>
  <si>
    <t>〔凝集剤注入ポンプ〕</t>
    <phoneticPr fontId="3"/>
  </si>
  <si>
    <t>〔凝集助剤注入ポンプ〕</t>
    <phoneticPr fontId="3"/>
  </si>
  <si>
    <t>〔苛性ｿｰﾀﾞ移送ポンプ〕</t>
    <phoneticPr fontId="3"/>
  </si>
  <si>
    <t>〔塩酸移送ポンプ〕</t>
    <phoneticPr fontId="3"/>
  </si>
  <si>
    <t>ポンプ・ブロワ１</t>
    <phoneticPr fontId="3"/>
  </si>
  <si>
    <t>ポンプ・ブロワ２</t>
    <phoneticPr fontId="3"/>
  </si>
  <si>
    <t>ポンプ・ブロワ３</t>
    <phoneticPr fontId="3"/>
  </si>
  <si>
    <t>ポンプ・ブロワ４</t>
    <phoneticPr fontId="3"/>
  </si>
  <si>
    <t>ポンプ・ブロワ５</t>
    <phoneticPr fontId="3"/>
  </si>
  <si>
    <t>ポンプ・ブロワ６</t>
    <phoneticPr fontId="3"/>
  </si>
  <si>
    <t>ポンプ・ブロワ７</t>
    <phoneticPr fontId="3"/>
  </si>
  <si>
    <t>ポンプ・ブロワ８</t>
    <phoneticPr fontId="3"/>
  </si>
  <si>
    <t>ポンプ・ブロワ９</t>
    <phoneticPr fontId="3"/>
  </si>
  <si>
    <t>ポンプ・ブロワ１０</t>
    <phoneticPr fontId="3"/>
  </si>
  <si>
    <t>〔　　〕（予備〔　　〕）</t>
  </si>
  <si>
    <t>ー</t>
    <phoneticPr fontId="3"/>
  </si>
  <si>
    <t>〔ろ過器〕</t>
    <phoneticPr fontId="3"/>
  </si>
  <si>
    <t>〔汚泥脱水機〕</t>
    <phoneticPr fontId="3"/>
  </si>
  <si>
    <t>塔、機器１</t>
    <rPh sb="0" eb="1">
      <t>トウ</t>
    </rPh>
    <rPh sb="2" eb="4">
      <t>キキ</t>
    </rPh>
    <phoneticPr fontId="3"/>
  </si>
  <si>
    <t>塔、機器２</t>
    <rPh sb="0" eb="1">
      <t>トウ</t>
    </rPh>
    <rPh sb="2" eb="4">
      <t>キキ</t>
    </rPh>
    <phoneticPr fontId="3"/>
  </si>
  <si>
    <t>塔、機器３</t>
    <rPh sb="0" eb="1">
      <t>トウ</t>
    </rPh>
    <rPh sb="2" eb="4">
      <t>キキ</t>
    </rPh>
    <phoneticPr fontId="4"/>
  </si>
  <si>
    <t>塔、機器４</t>
    <rPh sb="0" eb="1">
      <t>トウ</t>
    </rPh>
    <rPh sb="2" eb="4">
      <t>キキ</t>
    </rPh>
    <phoneticPr fontId="4"/>
  </si>
  <si>
    <t>ー</t>
    <phoneticPr fontId="3"/>
  </si>
  <si>
    <t>〔凝集剤貯槽〕</t>
    <phoneticPr fontId="3"/>
  </si>
  <si>
    <t>〔凝集助剤貯槽〕</t>
    <phoneticPr fontId="3"/>
  </si>
  <si>
    <t>〔苛性ソーダ貯槽〕</t>
    <phoneticPr fontId="3"/>
  </si>
  <si>
    <t>〔塩酸貯槽〕</t>
    <phoneticPr fontId="3"/>
  </si>
  <si>
    <t>タンク１</t>
    <phoneticPr fontId="3"/>
  </si>
  <si>
    <t>タンク２</t>
    <phoneticPr fontId="3"/>
  </si>
  <si>
    <t>タンク３</t>
    <phoneticPr fontId="3"/>
  </si>
  <si>
    <t>タンク４</t>
    <phoneticPr fontId="3"/>
  </si>
  <si>
    <t>タンク５</t>
    <phoneticPr fontId="3"/>
  </si>
  <si>
    <t>タンク６</t>
    <phoneticPr fontId="3"/>
  </si>
  <si>
    <t>タンク７</t>
    <phoneticPr fontId="3"/>
  </si>
  <si>
    <t>第１０項 電気設備</t>
    <phoneticPr fontId="4"/>
  </si>
  <si>
    <t>特記事項</t>
    <rPh sb="0" eb="4">
      <t>トッキジコウ</t>
    </rPh>
    <phoneticPr fontId="4"/>
  </si>
  <si>
    <t>第１１項 計装制御設備</t>
    <phoneticPr fontId="4"/>
  </si>
  <si>
    <t>〔1（1炉につき）〕基</t>
    <rPh sb="4" eb="5">
      <t>ロ</t>
    </rPh>
    <rPh sb="10" eb="11">
      <t>キ</t>
    </rPh>
    <phoneticPr fontId="4"/>
  </si>
  <si>
    <t>回転雲台付</t>
    <phoneticPr fontId="3"/>
  </si>
  <si>
    <t>〔水冷〕</t>
    <rPh sb="1" eb="3">
      <t>スイレイ</t>
    </rPh>
    <phoneticPr fontId="3"/>
  </si>
  <si>
    <t>回転雲台付</t>
    <phoneticPr fontId="3"/>
  </si>
  <si>
    <t>処理物搬送コンベヤ</t>
    <rPh sb="0" eb="2">
      <t>ショリ</t>
    </rPh>
    <rPh sb="2" eb="3">
      <t>ブツ</t>
    </rPh>
    <rPh sb="3" eb="5">
      <t>ハンソウ</t>
    </rPh>
    <phoneticPr fontId="3"/>
  </si>
  <si>
    <t>回転雲台付</t>
    <phoneticPr fontId="3"/>
  </si>
  <si>
    <t>クレーン操作室</t>
    <phoneticPr fontId="3"/>
  </si>
  <si>
    <t>中央制御室（兼事務室）</t>
    <phoneticPr fontId="3"/>
  </si>
  <si>
    <t>全てのカメラ</t>
    <phoneticPr fontId="3"/>
  </si>
  <si>
    <t>B,D</t>
    <phoneticPr fontId="3"/>
  </si>
  <si>
    <t>（３） 見学者用説明ビデオ</t>
    <rPh sb="4" eb="7">
      <t>ケンガクシャ</t>
    </rPh>
    <rPh sb="7" eb="8">
      <t>ヨウ</t>
    </rPh>
    <rPh sb="8" eb="10">
      <t>セツメイ</t>
    </rPh>
    <phoneticPr fontId="4"/>
  </si>
  <si>
    <t>一般1500部、小学生用1000部</t>
    <rPh sb="0" eb="2">
      <t>イッパン</t>
    </rPh>
    <rPh sb="6" eb="7">
      <t>ブ</t>
    </rPh>
    <rPh sb="8" eb="12">
      <t>ショウガクセイヨウ</t>
    </rPh>
    <rPh sb="16" eb="17">
      <t>ブ</t>
    </rPh>
    <phoneticPr fontId="4"/>
  </si>
  <si>
    <t>DVD、放映機器一式</t>
    <rPh sb="4" eb="6">
      <t>ホウエイ</t>
    </rPh>
    <rPh sb="6" eb="8">
      <t>キキ</t>
    </rPh>
    <rPh sb="8" eb="10">
      <t>イッシキ</t>
    </rPh>
    <phoneticPr fontId="4"/>
  </si>
  <si>
    <t>アクリルカバー展示台付き</t>
    <rPh sb="7" eb="9">
      <t>テンジ</t>
    </rPh>
    <rPh sb="9" eb="10">
      <t>ダイ</t>
    </rPh>
    <rPh sb="10" eb="11">
      <t>ツ</t>
    </rPh>
    <phoneticPr fontId="4"/>
  </si>
  <si>
    <t>コマツ</t>
    <phoneticPr fontId="3"/>
  </si>
  <si>
    <t>WA30-6</t>
    <phoneticPr fontId="3"/>
  </si>
  <si>
    <t>2,140kg</t>
    <phoneticPr fontId="3"/>
  </si>
  <si>
    <t>全長4,080mm
全幅1,575mm
全高2,460mm</t>
    <phoneticPr fontId="3"/>
  </si>
  <si>
    <t>1,642cc</t>
    <phoneticPr fontId="3"/>
  </si>
  <si>
    <t>日産</t>
    <rPh sb="0" eb="2">
      <t>ニッサン</t>
    </rPh>
    <phoneticPr fontId="3"/>
  </si>
  <si>
    <t>AGRES3.0トン</t>
    <phoneticPr fontId="3"/>
  </si>
  <si>
    <t>4,475kg</t>
    <phoneticPr fontId="4"/>
  </si>
  <si>
    <t>全長3,790mm
全幅1,665mm
全高2,150mm</t>
    <phoneticPr fontId="3"/>
  </si>
  <si>
    <t>3,153cc</t>
    <phoneticPr fontId="4"/>
  </si>
  <si>
    <t>９ エアシャワー</t>
    <phoneticPr fontId="4"/>
  </si>
  <si>
    <t>緊急停止装置、その他必要な機器〔　　〕</t>
    <phoneticPr fontId="4"/>
  </si>
  <si>
    <t>緊急停止装置、その他必要な機器〔　　〕</t>
    <rPh sb="9" eb="10">
      <t>タ</t>
    </rPh>
    <phoneticPr fontId="4"/>
  </si>
  <si>
    <t>１ 蛍光灯破砕機</t>
    <rPh sb="2" eb="5">
      <t>ケイコウトウ</t>
    </rPh>
    <rPh sb="5" eb="8">
      <t>ハサイキ</t>
    </rPh>
    <phoneticPr fontId="4"/>
  </si>
  <si>
    <t>寸法</t>
    <rPh sb="0" eb="2">
      <t>スンポウ</t>
    </rPh>
    <phoneticPr fontId="4"/>
  </si>
  <si>
    <t>屋根の形状</t>
    <rPh sb="0" eb="2">
      <t>ヤネ</t>
    </rPh>
    <rPh sb="3" eb="5">
      <t>ケイジョウ</t>
    </rPh>
    <phoneticPr fontId="4"/>
  </si>
  <si>
    <t>屋根の色彩</t>
    <rPh sb="0" eb="2">
      <t>ヤネ</t>
    </rPh>
    <rPh sb="3" eb="5">
      <t>シキサイ</t>
    </rPh>
    <phoneticPr fontId="4"/>
  </si>
  <si>
    <t>外壁の色彩</t>
    <rPh sb="0" eb="2">
      <t>ガイヘキ</t>
    </rPh>
    <rPh sb="3" eb="5">
      <t>シキサイ</t>
    </rPh>
    <phoneticPr fontId="4"/>
  </si>
  <si>
    <t>煙突の色彩</t>
    <rPh sb="0" eb="2">
      <t>エントツ</t>
    </rPh>
    <rPh sb="3" eb="5">
      <t>シキサイ</t>
    </rPh>
    <phoneticPr fontId="4"/>
  </si>
  <si>
    <t>切妻又は寄棟等の勾配屋根</t>
    <rPh sb="0" eb="2">
      <t>キリヅマ</t>
    </rPh>
    <rPh sb="2" eb="3">
      <t>マタ</t>
    </rPh>
    <rPh sb="4" eb="6">
      <t>ヨセムネ</t>
    </rPh>
    <rPh sb="6" eb="7">
      <t>トウ</t>
    </rPh>
    <rPh sb="8" eb="10">
      <t>コウバイ</t>
    </rPh>
    <rPh sb="10" eb="12">
      <t>ヤネ</t>
    </rPh>
    <phoneticPr fontId="4"/>
  </si>
  <si>
    <t>茶系統</t>
    <rPh sb="0" eb="1">
      <t>チャ</t>
    </rPh>
    <rPh sb="1" eb="3">
      <t>ケイトウ</t>
    </rPh>
    <phoneticPr fontId="4"/>
  </si>
  <si>
    <t>クリーム色系統</t>
    <rPh sb="4" eb="5">
      <t>イロ</t>
    </rPh>
    <rPh sb="5" eb="7">
      <t>ケイトウ</t>
    </rPh>
    <phoneticPr fontId="4"/>
  </si>
  <si>
    <t>こげ茶系統</t>
    <rPh sb="2" eb="3">
      <t>チャ</t>
    </rPh>
    <rPh sb="3" eb="5">
      <t>ケイトウ</t>
    </rPh>
    <phoneticPr fontId="4"/>
  </si>
  <si>
    <t>敷地内の外周</t>
    <rPh sb="0" eb="2">
      <t>シキチ</t>
    </rPh>
    <rPh sb="2" eb="3">
      <t>ナイ</t>
    </rPh>
    <rPh sb="4" eb="6">
      <t>ガイシュウ</t>
    </rPh>
    <phoneticPr fontId="4"/>
  </si>
  <si>
    <t>床面積</t>
    <rPh sb="0" eb="3">
      <t>ユカメンセキ</t>
    </rPh>
    <phoneticPr fontId="3"/>
  </si>
  <si>
    <t>天井高さ</t>
    <rPh sb="0" eb="2">
      <t>テンジョウ</t>
    </rPh>
    <rPh sb="2" eb="3">
      <t>タカ</t>
    </rPh>
    <phoneticPr fontId="3"/>
  </si>
  <si>
    <t>内部仕上げ</t>
    <rPh sb="0" eb="2">
      <t>ナイブ</t>
    </rPh>
    <rPh sb="2" eb="4">
      <t>シア</t>
    </rPh>
    <phoneticPr fontId="3"/>
  </si>
  <si>
    <t>壁</t>
    <rPh sb="0" eb="1">
      <t>カベ</t>
    </rPh>
    <phoneticPr fontId="4"/>
  </si>
  <si>
    <t>天　井</t>
    <rPh sb="0" eb="1">
      <t>テン</t>
    </rPh>
    <rPh sb="2" eb="3">
      <t>セイ</t>
    </rPh>
    <phoneticPr fontId="4"/>
  </si>
  <si>
    <t>中央制御室（兼事務室兼クレーン操作室）</t>
    <rPh sb="0" eb="2">
      <t>チュウオウ</t>
    </rPh>
    <rPh sb="2" eb="5">
      <t>セイギョシツ</t>
    </rPh>
    <rPh sb="6" eb="7">
      <t>ケン</t>
    </rPh>
    <rPh sb="7" eb="10">
      <t>ジムシツ</t>
    </rPh>
    <rPh sb="10" eb="11">
      <t>ケン</t>
    </rPh>
    <rPh sb="15" eb="18">
      <t>ソウサシツ</t>
    </rPh>
    <phoneticPr fontId="3"/>
  </si>
  <si>
    <t>前室</t>
    <rPh sb="0" eb="2">
      <t>ゼンシツ</t>
    </rPh>
    <phoneticPr fontId="3"/>
  </si>
  <si>
    <t>衛生器具</t>
    <rPh sb="0" eb="2">
      <t>エイセイ</t>
    </rPh>
    <rPh sb="2" eb="4">
      <t>キグ</t>
    </rPh>
    <phoneticPr fontId="3"/>
  </si>
  <si>
    <t>洗面器</t>
    <rPh sb="0" eb="3">
      <t>センメンキ</t>
    </rPh>
    <phoneticPr fontId="3"/>
  </si>
  <si>
    <t>（１） 工場棟全体</t>
    <rPh sb="4" eb="6">
      <t>コウジョウ</t>
    </rPh>
    <rPh sb="6" eb="7">
      <t>トウ</t>
    </rPh>
    <rPh sb="7" eb="9">
      <t>ゼンタイ</t>
    </rPh>
    <phoneticPr fontId="4"/>
  </si>
  <si>
    <t>（２） 管理エリア</t>
    <rPh sb="4" eb="6">
      <t>カンリ</t>
    </rPh>
    <phoneticPr fontId="4"/>
  </si>
  <si>
    <t>玄関ホール</t>
    <rPh sb="0" eb="2">
      <t>ゲンカン</t>
    </rPh>
    <phoneticPr fontId="3"/>
  </si>
  <si>
    <t>書類倉庫</t>
    <rPh sb="0" eb="2">
      <t>ショルイ</t>
    </rPh>
    <rPh sb="2" eb="4">
      <t>ソウコ</t>
    </rPh>
    <phoneticPr fontId="3"/>
  </si>
  <si>
    <t>給湯室</t>
    <rPh sb="0" eb="3">
      <t>キュウトウシツ</t>
    </rPh>
    <phoneticPr fontId="3"/>
  </si>
  <si>
    <t>会議室</t>
    <rPh sb="0" eb="3">
      <t>カイギシツ</t>
    </rPh>
    <phoneticPr fontId="3"/>
  </si>
  <si>
    <t>男子更衣室</t>
    <rPh sb="0" eb="2">
      <t>ダンシ</t>
    </rPh>
    <rPh sb="2" eb="5">
      <t>コウイシツ</t>
    </rPh>
    <phoneticPr fontId="3"/>
  </si>
  <si>
    <t>女子更衣室</t>
    <rPh sb="0" eb="2">
      <t>ジョシ</t>
    </rPh>
    <rPh sb="2" eb="5">
      <t>コウイシツ</t>
    </rPh>
    <phoneticPr fontId="3"/>
  </si>
  <si>
    <t>シャワー室</t>
    <rPh sb="4" eb="5">
      <t>シツ</t>
    </rPh>
    <phoneticPr fontId="3"/>
  </si>
  <si>
    <t>洗濯・乾燥機室</t>
    <rPh sb="0" eb="2">
      <t>センタク</t>
    </rPh>
    <rPh sb="3" eb="6">
      <t>カンソウキ</t>
    </rPh>
    <rPh sb="6" eb="7">
      <t>シツ</t>
    </rPh>
    <phoneticPr fontId="3"/>
  </si>
  <si>
    <t>男子トイレ(事務室近傍）</t>
    <rPh sb="0" eb="2">
      <t>ダンシ</t>
    </rPh>
    <rPh sb="6" eb="9">
      <t>ジムシツ</t>
    </rPh>
    <rPh sb="9" eb="11">
      <t>キンボウ</t>
    </rPh>
    <phoneticPr fontId="3"/>
  </si>
  <si>
    <t>小便器</t>
    <rPh sb="0" eb="2">
      <t>ショウベン</t>
    </rPh>
    <rPh sb="2" eb="3">
      <t>キ</t>
    </rPh>
    <phoneticPr fontId="3"/>
  </si>
  <si>
    <t>大便器</t>
    <rPh sb="0" eb="3">
      <t>ダイベンキ</t>
    </rPh>
    <phoneticPr fontId="3"/>
  </si>
  <si>
    <t>便器数量</t>
    <rPh sb="0" eb="2">
      <t>ベンキ</t>
    </rPh>
    <rPh sb="2" eb="4">
      <t>スウリョウ</t>
    </rPh>
    <phoneticPr fontId="3"/>
  </si>
  <si>
    <t>事務室（兼中央制御室兼クレーン操作室）</t>
    <rPh sb="0" eb="3">
      <t>ジムシツ</t>
    </rPh>
    <rPh sb="4" eb="5">
      <t>ケン</t>
    </rPh>
    <rPh sb="5" eb="10">
      <t>チュウオウセイギョシツ</t>
    </rPh>
    <rPh sb="10" eb="11">
      <t>ケン</t>
    </rPh>
    <rPh sb="15" eb="17">
      <t>ソウサ</t>
    </rPh>
    <rPh sb="17" eb="18">
      <t>シツ</t>
    </rPh>
    <phoneticPr fontId="3"/>
  </si>
  <si>
    <t>休憩室</t>
    <rPh sb="0" eb="3">
      <t>キュウケイシツ</t>
    </rPh>
    <phoneticPr fontId="3"/>
  </si>
  <si>
    <t>多目的トイレ(事務室近傍）</t>
    <rPh sb="0" eb="3">
      <t>タモクテキ</t>
    </rPh>
    <rPh sb="7" eb="10">
      <t>ジムシツ</t>
    </rPh>
    <rPh sb="10" eb="12">
      <t>キンボウ</t>
    </rPh>
    <phoneticPr fontId="3"/>
  </si>
  <si>
    <t>-</t>
  </si>
  <si>
    <t>〔　　〕㎡</t>
  </si>
  <si>
    <t>〔　　〕㎡</t>
    <phoneticPr fontId="4"/>
  </si>
  <si>
    <t>〔　　〕m</t>
    <phoneticPr fontId="4"/>
  </si>
  <si>
    <t>フリーアクセスフロア、〔　　　〕</t>
    <phoneticPr fontId="4"/>
  </si>
  <si>
    <t>〔　　〕</t>
    <phoneticPr fontId="4"/>
  </si>
  <si>
    <t>〔　　〕m</t>
    <phoneticPr fontId="4"/>
  </si>
  <si>
    <t>女子トイレ(事務室近傍）</t>
    <rPh sb="0" eb="2">
      <t>ジョシ</t>
    </rPh>
    <rPh sb="6" eb="9">
      <t>ジムシツ</t>
    </rPh>
    <rPh sb="9" eb="11">
      <t>キンボウ</t>
    </rPh>
    <phoneticPr fontId="3"/>
  </si>
  <si>
    <t>その他トイレ１</t>
    <rPh sb="2" eb="3">
      <t>タ</t>
    </rPh>
    <phoneticPr fontId="3"/>
  </si>
  <si>
    <t>その他トイレ２</t>
    <rPh sb="2" eb="3">
      <t>タ</t>
    </rPh>
    <phoneticPr fontId="3"/>
  </si>
  <si>
    <t>その他トイレ３</t>
    <rPh sb="2" eb="3">
      <t>タ</t>
    </rPh>
    <phoneticPr fontId="3"/>
  </si>
  <si>
    <t>洋式トイレかつ温水洗浄トイレ</t>
    <rPh sb="0" eb="2">
      <t>ヨウシキ</t>
    </rPh>
    <rPh sb="7" eb="9">
      <t>オンスイ</t>
    </rPh>
    <rPh sb="9" eb="11">
      <t>センジョウ</t>
    </rPh>
    <phoneticPr fontId="3"/>
  </si>
  <si>
    <t>ポップアップ排水弁、鏡、化粧棚、水石けん入れ、その他[　　　]</t>
    <rPh sb="6" eb="8">
      <t>ハイスイ</t>
    </rPh>
    <rPh sb="8" eb="9">
      <t>ベン</t>
    </rPh>
    <rPh sb="10" eb="11">
      <t>カガミ</t>
    </rPh>
    <rPh sb="12" eb="15">
      <t>ケショウダナ</t>
    </rPh>
    <rPh sb="16" eb="17">
      <t>ミズ</t>
    </rPh>
    <rPh sb="17" eb="18">
      <t>セッ</t>
    </rPh>
    <rPh sb="20" eb="21">
      <t>イ</t>
    </rPh>
    <rPh sb="25" eb="26">
      <t>タ</t>
    </rPh>
    <phoneticPr fontId="3"/>
  </si>
  <si>
    <t>洋式トイレかつ温水洗浄トイレ、車いす、オストメイト対応</t>
    <rPh sb="0" eb="2">
      <t>ヨウシキ</t>
    </rPh>
    <rPh sb="7" eb="9">
      <t>オンスイ</t>
    </rPh>
    <rPh sb="9" eb="11">
      <t>センジョウ</t>
    </rPh>
    <rPh sb="15" eb="16">
      <t>クルマ</t>
    </rPh>
    <rPh sb="25" eb="27">
      <t>タイオウ</t>
    </rPh>
    <phoneticPr fontId="3"/>
  </si>
  <si>
    <r>
      <t>m</t>
    </r>
    <r>
      <rPr>
        <vertAlign val="superscript"/>
        <sz val="11"/>
        <rFont val="HGｺﾞｼｯｸM"/>
        <family val="3"/>
        <charset val="128"/>
      </rPr>
      <t>2</t>
    </r>
    <phoneticPr fontId="4"/>
  </si>
  <si>
    <t>乾球温度</t>
    <rPh sb="0" eb="2">
      <t>カンキュウ</t>
    </rPh>
    <rPh sb="2" eb="4">
      <t>オンド</t>
    </rPh>
    <phoneticPr fontId="4"/>
  </si>
  <si>
    <t>湿球温度</t>
    <rPh sb="0" eb="2">
      <t>シッキュウ</t>
    </rPh>
    <rPh sb="2" eb="4">
      <t>オンド</t>
    </rPh>
    <phoneticPr fontId="4"/>
  </si>
  <si>
    <t>30.7℃</t>
    <phoneticPr fontId="4"/>
  </si>
  <si>
    <t>27.2℃</t>
    <phoneticPr fontId="20"/>
  </si>
  <si>
    <t>5.8℃</t>
    <phoneticPr fontId="20"/>
  </si>
  <si>
    <t>2.7℃</t>
    <phoneticPr fontId="20"/>
  </si>
  <si>
    <t>型　式</t>
    <phoneticPr fontId="20"/>
  </si>
  <si>
    <t>アンテナ設置数</t>
    <phoneticPr fontId="20"/>
  </si>
  <si>
    <t>設置場所</t>
    <phoneticPr fontId="20"/>
  </si>
  <si>
    <t>（５）携帯型通信設備</t>
    <rPh sb="3" eb="6">
      <t>ケイタイガタ</t>
    </rPh>
    <rPh sb="6" eb="8">
      <t>ツウシン</t>
    </rPh>
    <rPh sb="8" eb="10">
      <t>セツビ</t>
    </rPh>
    <phoneticPr fontId="4"/>
  </si>
  <si>
    <t>（６） インターネット設備</t>
    <phoneticPr fontId="4"/>
  </si>
  <si>
    <t>（７） 避雷設備</t>
    <phoneticPr fontId="4"/>
  </si>
  <si>
    <t>〔　　〕基</t>
    <phoneticPr fontId="20"/>
  </si>
  <si>
    <t>〔　　〕基</t>
    <phoneticPr fontId="20"/>
  </si>
  <si>
    <t>〔　　〕</t>
    <phoneticPr fontId="4"/>
  </si>
  <si>
    <t>基</t>
    <rPh sb="0" eb="1">
      <t>キ</t>
    </rPh>
    <phoneticPr fontId="4"/>
  </si>
  <si>
    <t>◆様式第８号　設計仕様の記載にあたっての留意事項</t>
    <rPh sb="1" eb="3">
      <t>ヨウシキ</t>
    </rPh>
    <rPh sb="3" eb="4">
      <t>ダイ</t>
    </rPh>
    <rPh sb="5" eb="6">
      <t>ゴウ</t>
    </rPh>
    <rPh sb="7" eb="9">
      <t>セッケイ</t>
    </rPh>
    <rPh sb="9" eb="11">
      <t>シヨウ</t>
    </rPh>
    <rPh sb="12" eb="14">
      <t>キサイ</t>
    </rPh>
    <rPh sb="20" eb="22">
      <t>リュウイ</t>
    </rPh>
    <rPh sb="22" eb="24">
      <t>ジコウ</t>
    </rPh>
    <phoneticPr fontId="4"/>
  </si>
  <si>
    <r>
      <t>様式（様式第8号）の入力は緑色網掛けのセル</t>
    </r>
    <r>
      <rPr>
        <sz val="11"/>
        <color rgb="FFFFFF99"/>
        <rFont val="HGｺﾞｼｯｸM"/>
        <family val="3"/>
        <charset val="128"/>
      </rPr>
      <t>■</t>
    </r>
    <r>
      <rPr>
        <sz val="11"/>
        <rFont val="HGｺﾞｼｯｸM"/>
        <family val="3"/>
        <charset val="128"/>
      </rPr>
      <t>にのみ入力する。</t>
    </r>
    <phoneticPr fontId="4"/>
  </si>
  <si>
    <t>各様式に記載された注意事項に基づいて記載する。</t>
    <phoneticPr fontId="4"/>
  </si>
  <si>
    <t>①</t>
    <phoneticPr fontId="4"/>
  </si>
  <si>
    <t>②</t>
    <phoneticPr fontId="4"/>
  </si>
  <si>
    <t>③</t>
    <phoneticPr fontId="4"/>
  </si>
  <si>
    <t>様式第8号8-1(1)、8-1(2)号は途中でセル挿入を行わない。
・追加設備、機器は最終行以降にまとめる。
・設置しない機器については、黄色のセルに「×」を記載する。</t>
    <rPh sb="4" eb="5">
      <t>ゴウ</t>
    </rPh>
    <phoneticPr fontId="4"/>
  </si>
  <si>
    <t>（仮称）新八丈町クリーンセンター（焼却施設）　燃料･薬品等使用計画（低質ごみ時）</t>
    <rPh sb="1" eb="3">
      <t>カショウ</t>
    </rPh>
    <rPh sb="4" eb="8">
      <t>シンハチジョウマチ</t>
    </rPh>
    <rPh sb="17" eb="19">
      <t>ショウキャク</t>
    </rPh>
    <rPh sb="19" eb="21">
      <t>シセツ</t>
    </rPh>
    <rPh sb="23" eb="25">
      <t>ネンリョウ</t>
    </rPh>
    <rPh sb="26" eb="28">
      <t>ヤクヒン</t>
    </rPh>
    <rPh sb="28" eb="29">
      <t>トウ</t>
    </rPh>
    <rPh sb="29" eb="31">
      <t>シヨウ</t>
    </rPh>
    <rPh sb="31" eb="33">
      <t>ケイカク</t>
    </rPh>
    <rPh sb="34" eb="36">
      <t>テイシツ</t>
    </rPh>
    <rPh sb="38" eb="39">
      <t>ジ</t>
    </rPh>
    <phoneticPr fontId="4"/>
  </si>
  <si>
    <t>（仮称）新八丈町クリーンセンター（焼却施設）　燃料･薬品等使用計画（高質ごみ時）</t>
    <rPh sb="1" eb="3">
      <t>カショウ</t>
    </rPh>
    <rPh sb="4" eb="8">
      <t>シンハチジョウマチ</t>
    </rPh>
    <rPh sb="17" eb="19">
      <t>ショウキャク</t>
    </rPh>
    <rPh sb="19" eb="21">
      <t>シセツ</t>
    </rPh>
    <rPh sb="23" eb="25">
      <t>ネンリョウ</t>
    </rPh>
    <rPh sb="26" eb="28">
      <t>ヤクヒン</t>
    </rPh>
    <rPh sb="28" eb="29">
      <t>トウ</t>
    </rPh>
    <rPh sb="29" eb="31">
      <t>シヨウ</t>
    </rPh>
    <rPh sb="31" eb="33">
      <t>ケイカク</t>
    </rPh>
    <rPh sb="34" eb="36">
      <t>コウシツ</t>
    </rPh>
    <rPh sb="38" eb="39">
      <t>ジ</t>
    </rPh>
    <phoneticPr fontId="4"/>
  </si>
  <si>
    <t>プラットホーム監視室兼作業員詰所</t>
    <rPh sb="7" eb="10">
      <t>カンシシツ</t>
    </rPh>
    <rPh sb="10" eb="11">
      <t>ケン</t>
    </rPh>
    <rPh sb="11" eb="14">
      <t>サギョウイン</t>
    </rPh>
    <rPh sb="14" eb="16">
      <t>ツメショ</t>
    </rPh>
    <phoneticPr fontId="4"/>
  </si>
  <si>
    <t>（４） 展示物</t>
    <rPh sb="4" eb="7">
      <t>テンジブツ</t>
    </rPh>
    <phoneticPr fontId="4"/>
  </si>
  <si>
    <t>８ 機器搬入・搬出用設備（必要に応じて設置）</t>
    <phoneticPr fontId="4"/>
  </si>
  <si>
    <t>９ 場内搬送設備等</t>
    <phoneticPr fontId="4"/>
  </si>
  <si>
    <t>７ 公害防止データ等表示設備</t>
    <rPh sb="2" eb="4">
      <t>コウガイ</t>
    </rPh>
    <rPh sb="4" eb="6">
      <t>ボウシ</t>
    </rPh>
    <rPh sb="9" eb="10">
      <t>トウ</t>
    </rPh>
    <rPh sb="10" eb="12">
      <t>ヒョウジ</t>
    </rPh>
    <rPh sb="12" eb="14">
      <t>セツビ</t>
    </rPh>
    <phoneticPr fontId="4"/>
  </si>
  <si>
    <t>（１） 形式</t>
    <rPh sb="4" eb="6">
      <t>ケイシキ</t>
    </rPh>
    <phoneticPr fontId="4"/>
  </si>
  <si>
    <t>（２） 数量</t>
    <rPh sb="4" eb="6">
      <t>スウリョウ</t>
    </rPh>
    <phoneticPr fontId="4"/>
  </si>
  <si>
    <t>2箇所</t>
    <rPh sb="1" eb="3">
      <t>カショ</t>
    </rPh>
    <phoneticPr fontId="3"/>
  </si>
  <si>
    <t>箇所</t>
    <rPh sb="0" eb="2">
      <t>カショ</t>
    </rPh>
    <phoneticPr fontId="4"/>
  </si>
  <si>
    <t>周囲の意匠にあった電光掲示式の自立盤、又は壁掛け盤</t>
    <phoneticPr fontId="4"/>
  </si>
  <si>
    <t>品　　目</t>
    <rPh sb="0" eb="1">
      <t>ヒン</t>
    </rPh>
    <rPh sb="3" eb="4">
      <t>メ</t>
    </rPh>
    <phoneticPr fontId="4"/>
  </si>
  <si>
    <t>設置場所・居室名</t>
    <rPh sb="0" eb="2">
      <t>セッチ</t>
    </rPh>
    <rPh sb="2" eb="4">
      <t>バショ</t>
    </rPh>
    <rPh sb="5" eb="7">
      <t>キョシツ</t>
    </rPh>
    <rPh sb="7" eb="8">
      <t>メイ</t>
    </rPh>
    <phoneticPr fontId="4"/>
  </si>
  <si>
    <t>数　　量</t>
    <rPh sb="0" eb="1">
      <t>カズ</t>
    </rPh>
    <rPh sb="3" eb="4">
      <t>リョウ</t>
    </rPh>
    <phoneticPr fontId="4"/>
  </si>
  <si>
    <t>用　　途</t>
    <rPh sb="0" eb="1">
      <t>ヨウ</t>
    </rPh>
    <rPh sb="3" eb="4">
      <t>ト</t>
    </rPh>
    <phoneticPr fontId="4"/>
  </si>
  <si>
    <t>備　　考</t>
    <phoneticPr fontId="4"/>
  </si>
  <si>
    <t>（仮称）新八丈町クリーンセンター　什器・備品リスト</t>
    <rPh sb="1" eb="3">
      <t>カショウ</t>
    </rPh>
    <rPh sb="4" eb="8">
      <t>シンハチジョウマチ</t>
    </rPh>
    <rPh sb="17" eb="19">
      <t>ジュウキ</t>
    </rPh>
    <rPh sb="20" eb="22">
      <t>ビヒン</t>
    </rPh>
    <phoneticPr fontId="4"/>
  </si>
  <si>
    <t>〔記載要領〕管理エリア内に納入を予定する什器・備品について記載する。</t>
    <rPh sb="1" eb="3">
      <t>キサイ</t>
    </rPh>
    <rPh sb="3" eb="5">
      <t>ヨウリョウ</t>
    </rPh>
    <rPh sb="6" eb="8">
      <t>カンリ</t>
    </rPh>
    <rPh sb="11" eb="12">
      <t>ナイ</t>
    </rPh>
    <rPh sb="20" eb="22">
      <t>ジュウキ</t>
    </rPh>
    <rPh sb="23" eb="25">
      <t>ビヒン</t>
    </rPh>
    <rPh sb="29" eb="31">
      <t>キサイ</t>
    </rPh>
    <phoneticPr fontId="4"/>
  </si>
  <si>
    <t>1号炉運転日数</t>
    <rPh sb="1" eb="2">
      <t>ゴウ</t>
    </rPh>
    <rPh sb="2" eb="3">
      <t>ロ</t>
    </rPh>
    <rPh sb="3" eb="5">
      <t>ウンテン</t>
    </rPh>
    <rPh sb="5" eb="7">
      <t>ニッスウ</t>
    </rPh>
    <phoneticPr fontId="4"/>
  </si>
  <si>
    <t>運転日数（＝稼働日数）</t>
    <rPh sb="0" eb="2">
      <t>ウンテン</t>
    </rPh>
    <rPh sb="2" eb="4">
      <t>ニッスウ</t>
    </rPh>
    <rPh sb="6" eb="8">
      <t>カドウ</t>
    </rPh>
    <rPh sb="8" eb="10">
      <t>ニッスウ</t>
    </rPh>
    <phoneticPr fontId="4"/>
  </si>
  <si>
    <t>2号炉運転日数</t>
    <rPh sb="1" eb="2">
      <t>ゴウ</t>
    </rPh>
    <rPh sb="2" eb="3">
      <t>ロ</t>
    </rPh>
    <rPh sb="3" eb="5">
      <t>ウンテン</t>
    </rPh>
    <rPh sb="5" eb="7">
      <t>ニッスウ</t>
    </rPh>
    <phoneticPr fontId="4"/>
  </si>
  <si>
    <t>1炉稼働日数</t>
    <rPh sb="1" eb="2">
      <t>ロ</t>
    </rPh>
    <rPh sb="2" eb="4">
      <t>カドウ</t>
    </rPh>
    <rPh sb="4" eb="6">
      <t>ニッスウ</t>
    </rPh>
    <phoneticPr fontId="4"/>
  </si>
  <si>
    <t>2炉稼働日数</t>
    <rPh sb="1" eb="2">
      <t>ロ</t>
    </rPh>
    <rPh sb="2" eb="4">
      <t>カドウ</t>
    </rPh>
    <rPh sb="4" eb="6">
      <t>ニッスウ</t>
    </rPh>
    <phoneticPr fontId="4"/>
  </si>
  <si>
    <t>２.水道料金</t>
    <rPh sb="2" eb="4">
      <t>スイドウ</t>
    </rPh>
    <rPh sb="4" eb="6">
      <t>リョウキン</t>
    </rPh>
    <phoneticPr fontId="17"/>
  </si>
  <si>
    <t>　②マテリアルリサイクル推進施設</t>
    <rPh sb="12" eb="16">
      <t>スイシンシセツ</t>
    </rPh>
    <phoneticPr fontId="4"/>
  </si>
  <si>
    <t>㎥/月</t>
    <phoneticPr fontId="4"/>
  </si>
  <si>
    <t>㎥/月</t>
    <phoneticPr fontId="17"/>
  </si>
  <si>
    <t>八丈町クリーンセンター</t>
    <rPh sb="0" eb="3">
      <t>ハチジョウマチ</t>
    </rPh>
    <phoneticPr fontId="20"/>
  </si>
  <si>
    <t>契約種別</t>
    <rPh sb="0" eb="2">
      <t>ケイヤク</t>
    </rPh>
    <rPh sb="2" eb="4">
      <t>シュベツ</t>
    </rPh>
    <phoneticPr fontId="4"/>
  </si>
  <si>
    <t>口径</t>
    <rPh sb="0" eb="2">
      <t>コウケイ</t>
    </rPh>
    <phoneticPr fontId="4"/>
  </si>
  <si>
    <t>mm</t>
    <phoneticPr fontId="4"/>
  </si>
  <si>
    <t>基本料金</t>
    <rPh sb="0" eb="2">
      <t>キホン</t>
    </rPh>
    <rPh sb="2" eb="4">
      <t>リョウキン</t>
    </rPh>
    <phoneticPr fontId="4"/>
  </si>
  <si>
    <t>円/月</t>
    <rPh sb="0" eb="1">
      <t>エン</t>
    </rPh>
    <rPh sb="2" eb="3">
      <t>ツキ</t>
    </rPh>
    <phoneticPr fontId="4"/>
  </si>
  <si>
    <t>-</t>
    <phoneticPr fontId="4"/>
  </si>
  <si>
    <t>　③管理エリア</t>
    <rPh sb="2" eb="4">
      <t>カンリ</t>
    </rPh>
    <phoneticPr fontId="17"/>
  </si>
  <si>
    <t>　＜水道料金内訳＞</t>
    <rPh sb="2" eb="4">
      <t>スイドウ</t>
    </rPh>
    <rPh sb="4" eb="6">
      <t>リョウキン</t>
    </rPh>
    <rPh sb="6" eb="8">
      <t>ウチワケ</t>
    </rPh>
    <phoneticPr fontId="17"/>
  </si>
  <si>
    <t>　＜水道使用量＞</t>
    <rPh sb="2" eb="4">
      <t>スイドウ</t>
    </rPh>
    <rPh sb="4" eb="7">
      <t>シヨウリョウ</t>
    </rPh>
    <rPh sb="7" eb="8">
      <t>リキリョウ</t>
    </rPh>
    <phoneticPr fontId="17"/>
  </si>
  <si>
    <t>基本料金（装置料金）</t>
    <rPh sb="0" eb="2">
      <t>キホン</t>
    </rPh>
    <rPh sb="2" eb="4">
      <t>リョウキン</t>
    </rPh>
    <rPh sb="5" eb="7">
      <t>ソウチ</t>
    </rPh>
    <rPh sb="7" eb="9">
      <t>リョウキン</t>
    </rPh>
    <phoneticPr fontId="4"/>
  </si>
  <si>
    <t>従量料金（水量料金）</t>
    <rPh sb="0" eb="2">
      <t>ジュウリョウ</t>
    </rPh>
    <rPh sb="2" eb="4">
      <t>リョウキン</t>
    </rPh>
    <rPh sb="5" eb="6">
      <t>スイ</t>
    </rPh>
    <rPh sb="6" eb="7">
      <t>リョウ</t>
    </rPh>
    <rPh sb="7" eb="9">
      <t>リョウキン</t>
    </rPh>
    <phoneticPr fontId="4"/>
  </si>
  <si>
    <r>
      <t>（仮称）新八丈町クリーンセンター　電気料金及び電力消費量</t>
    </r>
    <r>
      <rPr>
        <b/>
        <sz val="16"/>
        <color rgb="FFFF0000"/>
        <rFont val="HGｺﾞｼｯｸM"/>
        <family val="3"/>
        <charset val="128"/>
      </rPr>
      <t>、水道料金（基準ごみ）</t>
    </r>
    <rPh sb="1" eb="3">
      <t>カショウ</t>
    </rPh>
    <rPh sb="4" eb="8">
      <t>シンハチジョウマチ</t>
    </rPh>
    <rPh sb="17" eb="19">
      <t>デンキ</t>
    </rPh>
    <rPh sb="19" eb="21">
      <t>リョウキン</t>
    </rPh>
    <rPh sb="21" eb="22">
      <t>オヨ</t>
    </rPh>
    <rPh sb="23" eb="25">
      <t>デンリョク</t>
    </rPh>
    <rPh sb="25" eb="28">
      <t>ショウヒリョウ</t>
    </rPh>
    <rPh sb="29" eb="31">
      <t>スイドウ</t>
    </rPh>
    <rPh sb="31" eb="33">
      <t>リョウキン</t>
    </rPh>
    <rPh sb="34" eb="36">
      <t>キジュン</t>
    </rPh>
    <phoneticPr fontId="17"/>
  </si>
  <si>
    <r>
      <t>計量装置（1台）、データ処理装置（1台）、登録車両のない情報入力装置、信号機、計量ポスト、ICカード読み取り機、レジスター、</t>
    </r>
    <r>
      <rPr>
        <b/>
        <sz val="11"/>
        <color rgb="FFFF0000"/>
        <rFont val="HGｺﾞｼｯｸM"/>
        <family val="3"/>
        <charset val="128"/>
      </rPr>
      <t>ICカード500枚</t>
    </r>
    <r>
      <rPr>
        <sz val="11"/>
        <color theme="1"/>
        <rFont val="HGｺﾞｼｯｸM"/>
        <family val="3"/>
        <charset val="128"/>
      </rPr>
      <t>、その他必要な機器〔　　　〕</t>
    </r>
    <rPh sb="70" eb="71">
      <t>マイ</t>
    </rPh>
    <phoneticPr fontId="4"/>
  </si>
  <si>
    <r>
      <t>SUS304（</t>
    </r>
    <r>
      <rPr>
        <b/>
        <sz val="11"/>
        <color rgb="FFFF0000"/>
        <rFont val="HGｺﾞｼｯｸM"/>
        <family val="3"/>
        <charset val="128"/>
      </rPr>
      <t>扉両面下端から2m以上</t>
    </r>
    <r>
      <rPr>
        <strike/>
        <sz val="11"/>
        <color rgb="FFFF0000"/>
        <rFont val="HGｺﾞｼｯｸM"/>
        <family val="3"/>
        <charset val="128"/>
      </rPr>
      <t>ごみと接触する箇所はべて</t>
    </r>
    <r>
      <rPr>
        <sz val="11"/>
        <rFont val="HGｺﾞｼｯｸM"/>
        <family val="3"/>
        <charset val="128"/>
      </rPr>
      <t>）</t>
    </r>
    <rPh sb="7" eb="8">
      <t>トビラ</t>
    </rPh>
    <rPh sb="8" eb="10">
      <t>リョウメン</t>
    </rPh>
    <rPh sb="10" eb="12">
      <t>カタン</t>
    </rPh>
    <rPh sb="16" eb="18">
      <t>イジョウ</t>
    </rPh>
    <phoneticPr fontId="4"/>
  </si>
  <si>
    <r>
      <t>13台</t>
    </r>
    <r>
      <rPr>
        <b/>
        <sz val="11"/>
        <color rgb="FFFF0000"/>
        <rFont val="HGｺﾞｼｯｸM"/>
        <family val="3"/>
        <charset val="128"/>
      </rPr>
      <t>（内身障者用1台）</t>
    </r>
    <rPh sb="2" eb="3">
      <t>ダイ</t>
    </rPh>
    <rPh sb="4" eb="5">
      <t>ウチ</t>
    </rPh>
    <rPh sb="5" eb="9">
      <t>シンショウシャヨウ</t>
    </rPh>
    <rPh sb="10" eb="11">
      <t>ダイ</t>
    </rPh>
    <phoneticPr fontId="4"/>
  </si>
  <si>
    <r>
      <t>1.所内水道利用量</t>
    </r>
    <r>
      <rPr>
        <b/>
        <sz val="8"/>
        <color rgb="FFFF0000"/>
        <rFont val="HGｺﾞｼｯｸM"/>
        <family val="3"/>
        <charset val="128"/>
      </rPr>
      <t>(①+②+③)</t>
    </r>
    <rPh sb="2" eb="4">
      <t>ショナイ</t>
    </rPh>
    <rPh sb="4" eb="6">
      <t>スイドウ</t>
    </rPh>
    <rPh sb="6" eb="8">
      <t>リヨウ</t>
    </rPh>
    <rPh sb="8" eb="9">
      <t>リョウ</t>
    </rPh>
    <rPh sb="9" eb="10">
      <t>リキリョウ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</si>
</sst>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9" formatCode="#,##0_ ;[Red]\-#,##0\ "/>
    <numFmt numFmtId="180" formatCode="#,##0_ "/>
    <numFmt numFmtId="181" formatCode="#,##0;&quot;▲ &quot;#,##0"/>
    <numFmt numFmtId="182" formatCode="&quot;平成&quot;General&quot;年度&quot;"/>
  </numFmts>
  <fonts count="45" x14ac:knownFonts="1">
    <font>
      <sz val="11"/>
      <name val="ＭＳ Ｐゴシック"/>
      <family val="3"/>
      <charset val="128"/>
    </font>
    <font>
      <sz val="11"/>
      <color theme="1"/>
      <name val="游ゴシック"/>
      <family val="2"/>
      <charset val="128"/>
      <scheme val="minor"/>
    </font>
    <font>
      <sz val="11"/>
      <name val="ＭＳ 明朝"/>
      <family val="1"/>
      <charset val="128"/>
    </font>
    <font>
      <sz val="6"/>
      <name val="HGｺﾞｼｯｸM"/>
      <family val="2"/>
      <charset val="128"/>
    </font>
    <font>
      <sz val="6"/>
      <name val="ＭＳ Ｐゴシック"/>
      <family val="3"/>
      <charset val="128"/>
    </font>
    <font>
      <sz val="11"/>
      <name val="HGｺﾞｼｯｸM"/>
      <family val="3"/>
      <charset val="128"/>
    </font>
    <font>
      <b/>
      <sz val="11"/>
      <name val="HGｺﾞｼｯｸM"/>
      <family val="3"/>
      <charset val="128"/>
    </font>
    <font>
      <sz val="10"/>
      <name val="HGｺﾞｼｯｸM"/>
      <family val="3"/>
      <charset val="128"/>
    </font>
    <font>
      <vertAlign val="superscript"/>
      <sz val="11"/>
      <name val="HGｺﾞｼｯｸM"/>
      <family val="3"/>
      <charset val="128"/>
    </font>
    <font>
      <sz val="11"/>
      <name val="ＭＳ Ｐゴシック"/>
      <family val="3"/>
      <charset val="128"/>
    </font>
    <font>
      <b/>
      <sz val="14"/>
      <name val="HGｺﾞｼｯｸM"/>
      <family val="3"/>
      <charset val="128"/>
    </font>
    <font>
      <sz val="11"/>
      <color rgb="FF00B0F0"/>
      <name val="HGｺﾞｼｯｸM"/>
      <family val="3"/>
      <charset val="128"/>
    </font>
    <font>
      <b/>
      <u/>
      <sz val="11"/>
      <name val="HGｺﾞｼｯｸM"/>
      <family val="3"/>
      <charset val="128"/>
    </font>
    <font>
      <sz val="11"/>
      <color theme="1"/>
      <name val="HGｺﾞｼｯｸM"/>
      <family val="3"/>
      <charset val="128"/>
    </font>
    <font>
      <sz val="9"/>
      <name val="HGｺﾞｼｯｸM"/>
      <family val="3"/>
      <charset val="128"/>
    </font>
    <font>
      <sz val="11"/>
      <color theme="1"/>
      <name val="ＭＳ Ｐゴシック"/>
      <family val="2"/>
      <charset val="128"/>
    </font>
    <font>
      <b/>
      <sz val="16"/>
      <name val="HGｺﾞｼｯｸM"/>
      <family val="3"/>
      <charset val="128"/>
    </font>
    <font>
      <sz val="10"/>
      <name val="ＭＳ Ｐゴシック"/>
      <family val="3"/>
      <charset val="128"/>
    </font>
    <font>
      <sz val="16"/>
      <name val="HGｺﾞｼｯｸM"/>
      <family val="3"/>
      <charset val="128"/>
    </font>
    <font>
      <sz val="14"/>
      <name val="HGｺﾞｼｯｸM"/>
      <family val="3"/>
      <charset val="128"/>
    </font>
    <font>
      <sz val="6"/>
      <name val="游ゴシック"/>
      <family val="2"/>
      <charset val="128"/>
      <scheme val="minor"/>
    </font>
    <font>
      <b/>
      <sz val="12"/>
      <name val="HGｺﾞｼｯｸM"/>
      <family val="3"/>
      <charset val="128"/>
    </font>
    <font>
      <sz val="12"/>
      <name val="HGｺﾞｼｯｸM"/>
      <family val="3"/>
      <charset val="128"/>
    </font>
    <font>
      <sz val="10.5"/>
      <name val="HGｺﾞｼｯｸM"/>
      <family val="3"/>
      <charset val="128"/>
    </font>
    <font>
      <sz val="11"/>
      <color theme="1"/>
      <name val="游ゴシック"/>
      <family val="3"/>
      <charset val="128"/>
      <scheme val="minor"/>
    </font>
    <font>
      <sz val="6"/>
      <name val="ＭＳ ゴシック"/>
      <family val="3"/>
      <charset val="128"/>
    </font>
    <font>
      <b/>
      <sz val="14"/>
      <color indexed="8"/>
      <name val="HGｺﾞｼｯｸM"/>
      <family val="3"/>
      <charset val="128"/>
    </font>
    <font>
      <sz val="14"/>
      <color indexed="8"/>
      <name val="HGｺﾞｼｯｸM"/>
      <family val="3"/>
      <charset val="128"/>
    </font>
    <font>
      <sz val="12"/>
      <color indexed="8"/>
      <name val="HGｺﾞｼｯｸM"/>
      <family val="3"/>
      <charset val="128"/>
    </font>
    <font>
      <sz val="11"/>
      <color indexed="8"/>
      <name val="HGｺﾞｼｯｸM"/>
      <family val="3"/>
      <charset val="128"/>
    </font>
    <font>
      <sz val="10"/>
      <color indexed="8"/>
      <name val="HGｺﾞｼｯｸM"/>
      <family val="3"/>
      <charset val="128"/>
    </font>
    <font>
      <sz val="10.5"/>
      <color theme="1"/>
      <name val="HGｺﾞｼｯｸM"/>
      <family val="3"/>
      <charset val="128"/>
    </font>
    <font>
      <sz val="11"/>
      <color indexed="10"/>
      <name val="HGｺﾞｼｯｸM"/>
      <family val="3"/>
      <charset val="128"/>
    </font>
    <font>
      <sz val="14"/>
      <name val="ＭＳ 明朝"/>
      <family val="1"/>
      <charset val="128"/>
    </font>
    <font>
      <sz val="7"/>
      <name val="ＭＳ Ｐ明朝"/>
      <family val="1"/>
      <charset val="128"/>
    </font>
    <font>
      <sz val="7"/>
      <name val="ＭＳ 明朝"/>
      <family val="1"/>
      <charset val="128"/>
    </font>
    <font>
      <u/>
      <sz val="11"/>
      <color rgb="FFFF0000"/>
      <name val="HGｺﾞｼｯｸM"/>
      <family val="3"/>
      <charset val="128"/>
    </font>
    <font>
      <sz val="6"/>
      <name val="ＭＳ Ｐゴシック"/>
      <family val="2"/>
      <charset val="128"/>
    </font>
    <font>
      <sz val="11"/>
      <color rgb="FFFFFF99"/>
      <name val="HGｺﾞｼｯｸM"/>
      <family val="3"/>
      <charset val="128"/>
    </font>
    <font>
      <sz val="11"/>
      <color rgb="FFFF0000"/>
      <name val="HGｺﾞｼｯｸM"/>
      <family val="3"/>
      <charset val="128"/>
    </font>
    <font>
      <b/>
      <sz val="16"/>
      <color rgb="FFFF0000"/>
      <name val="HGｺﾞｼｯｸM"/>
      <family val="3"/>
      <charset val="128"/>
    </font>
    <font>
      <b/>
      <sz val="11"/>
      <color rgb="FFFF0000"/>
      <name val="HGｺﾞｼｯｸM"/>
      <family val="3"/>
      <charset val="128"/>
    </font>
    <font>
      <strike/>
      <sz val="11"/>
      <color rgb="FFFF0000"/>
      <name val="HGｺﾞｼｯｸM"/>
      <family val="3"/>
      <charset val="128"/>
    </font>
    <font>
      <b/>
      <sz val="14"/>
      <color rgb="FFFF0000"/>
      <name val="HGｺﾞｼｯｸM"/>
      <family val="3"/>
      <charset val="128"/>
    </font>
    <font>
      <b/>
      <sz val="8"/>
      <color rgb="FFFF0000"/>
      <name val="HGｺﾞｼｯｸM"/>
      <family val="3"/>
      <charset val="128"/>
    </font>
  </fonts>
  <fills count="7">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79998168889431442"/>
        <bgColor indexed="64"/>
      </patternFill>
    </fill>
  </fills>
  <borders count="24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top style="dotted">
        <color indexed="64"/>
      </top>
      <bottom style="hair">
        <color indexed="64"/>
      </bottom>
      <diagonal/>
    </border>
    <border>
      <left style="medium">
        <color indexed="64"/>
      </left>
      <right style="medium">
        <color indexed="64"/>
      </right>
      <top style="dotted">
        <color indexed="64"/>
      </top>
      <bottom style="hair">
        <color indexed="64"/>
      </bottom>
      <diagonal/>
    </border>
    <border>
      <left style="thin">
        <color indexed="64"/>
      </left>
      <right style="hair">
        <color indexed="64"/>
      </right>
      <top style="hair">
        <color indexed="64"/>
      </top>
      <bottom style="dotted">
        <color indexed="64"/>
      </bottom>
      <diagonal/>
    </border>
    <border>
      <left/>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right style="hair">
        <color indexed="64"/>
      </right>
      <top style="dotted">
        <color indexed="64"/>
      </top>
      <bottom/>
      <diagonal/>
    </border>
    <border>
      <left/>
      <right style="hair">
        <color indexed="64"/>
      </right>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dotted">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hair">
        <color indexed="64"/>
      </top>
      <bottom style="thin">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double">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right style="double">
        <color indexed="64"/>
      </right>
      <top style="thin">
        <color indexed="8"/>
      </top>
      <bottom style="thin">
        <color indexed="64"/>
      </bottom>
      <diagonal/>
    </border>
    <border>
      <left style="double">
        <color indexed="64"/>
      </left>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style="medium">
        <color indexed="64"/>
      </left>
      <right style="thin">
        <color indexed="8"/>
      </right>
      <top/>
      <bottom/>
      <diagonal/>
    </border>
    <border>
      <left style="thin">
        <color indexed="8"/>
      </left>
      <right style="thin">
        <color indexed="8"/>
      </right>
      <top/>
      <bottom/>
      <diagonal/>
    </border>
    <border>
      <left style="double">
        <color indexed="64"/>
      </left>
      <right/>
      <top style="thin">
        <color indexed="8"/>
      </top>
      <bottom/>
      <diagonal/>
    </border>
    <border>
      <left style="hair">
        <color indexed="64"/>
      </left>
      <right style="hair">
        <color indexed="64"/>
      </right>
      <top style="thin">
        <color indexed="8"/>
      </top>
      <bottom/>
      <diagonal/>
    </border>
    <border>
      <left style="hair">
        <color indexed="64"/>
      </left>
      <right style="double">
        <color indexed="64"/>
      </right>
      <top style="thin">
        <color indexed="8"/>
      </top>
      <bottom/>
      <diagonal/>
    </border>
    <border>
      <left style="double">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style="thin">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double">
        <color indexed="64"/>
      </left>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double">
        <color indexed="64"/>
      </right>
      <top style="hair">
        <color indexed="8"/>
      </top>
      <bottom style="hair">
        <color indexed="8"/>
      </bottom>
      <diagonal/>
    </border>
    <border>
      <left style="double">
        <color indexed="64"/>
      </left>
      <right style="hair">
        <color indexed="64"/>
      </right>
      <top style="hair">
        <color indexed="8"/>
      </top>
      <bottom style="hair">
        <color indexed="8"/>
      </bottom>
      <diagonal/>
    </border>
    <border>
      <left style="hair">
        <color indexed="64"/>
      </left>
      <right style="thin">
        <color indexed="64"/>
      </right>
      <top style="hair">
        <color indexed="8"/>
      </top>
      <bottom style="hair">
        <color indexed="8"/>
      </bottom>
      <diagonal/>
    </border>
    <border>
      <left style="thin">
        <color indexed="64"/>
      </left>
      <right style="hair">
        <color indexed="64"/>
      </right>
      <top style="hair">
        <color indexed="8"/>
      </top>
      <bottom style="hair">
        <color indexed="8"/>
      </bottom>
      <diagonal/>
    </border>
    <border>
      <left/>
      <right/>
      <top style="hair">
        <color indexed="8"/>
      </top>
      <bottom style="thin">
        <color indexed="8"/>
      </bottom>
      <diagonal/>
    </border>
    <border>
      <left style="double">
        <color indexed="64"/>
      </left>
      <right/>
      <top style="hair">
        <color indexed="8"/>
      </top>
      <bottom style="thin">
        <color indexed="8"/>
      </bottom>
      <diagonal/>
    </border>
    <border>
      <left style="hair">
        <color indexed="64"/>
      </left>
      <right style="hair">
        <color indexed="64"/>
      </right>
      <top style="hair">
        <color indexed="8"/>
      </top>
      <bottom style="thin">
        <color indexed="8"/>
      </bottom>
      <diagonal/>
    </border>
    <border>
      <left style="hair">
        <color indexed="64"/>
      </left>
      <right style="double">
        <color indexed="64"/>
      </right>
      <top style="hair">
        <color indexed="8"/>
      </top>
      <bottom style="thin">
        <color indexed="8"/>
      </bottom>
      <diagonal/>
    </border>
    <border>
      <left style="hair">
        <color indexed="64"/>
      </left>
      <right style="thin">
        <color indexed="64"/>
      </right>
      <top style="hair">
        <color indexed="8"/>
      </top>
      <bottom style="thin">
        <color indexed="8"/>
      </bottom>
      <diagonal/>
    </border>
    <border>
      <left style="thin">
        <color indexed="64"/>
      </left>
      <right style="hair">
        <color indexed="64"/>
      </right>
      <top style="hair">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medium">
        <color indexed="64"/>
      </right>
      <top style="thin">
        <color indexed="8"/>
      </top>
      <bottom style="hair">
        <color indexed="8"/>
      </bottom>
      <diagonal/>
    </border>
    <border>
      <left/>
      <right style="medium">
        <color indexed="64"/>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top style="hair">
        <color indexed="8"/>
      </top>
      <bottom style="thin">
        <color indexed="8"/>
      </bottom>
      <diagonal/>
    </border>
    <border>
      <left/>
      <right style="double">
        <color indexed="64"/>
      </right>
      <top style="thin">
        <color indexed="64"/>
      </top>
      <bottom style="thin">
        <color indexed="64"/>
      </bottom>
      <diagonal/>
    </border>
    <border>
      <left/>
      <right style="medium">
        <color indexed="64"/>
      </right>
      <top style="thin">
        <color indexed="8"/>
      </top>
      <bottom style="thin">
        <color indexed="8"/>
      </bottom>
      <diagonal/>
    </border>
    <border>
      <left style="double">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double">
        <color indexed="64"/>
      </left>
      <right/>
      <top style="medium">
        <color indexed="64"/>
      </top>
      <bottom style="thin">
        <color indexed="64"/>
      </bottom>
      <diagonal/>
    </border>
    <border>
      <left style="double">
        <color indexed="64"/>
      </left>
      <right style="hair">
        <color indexed="64"/>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top style="hair">
        <color indexed="8"/>
      </top>
      <bottom/>
      <diagonal/>
    </border>
    <border>
      <left style="hair">
        <color indexed="64"/>
      </left>
      <right style="hair">
        <color indexed="64"/>
      </right>
      <top style="hair">
        <color indexed="8"/>
      </top>
      <bottom/>
      <diagonal/>
    </border>
    <border>
      <left style="hair">
        <color indexed="64"/>
      </left>
      <right style="double">
        <color indexed="64"/>
      </right>
      <top style="hair">
        <color indexed="8"/>
      </top>
      <bottom/>
      <diagonal/>
    </border>
    <border>
      <left style="double">
        <color indexed="64"/>
      </left>
      <right style="hair">
        <color indexed="64"/>
      </right>
      <top style="hair">
        <color indexed="8"/>
      </top>
      <bottom/>
      <diagonal/>
    </border>
    <border>
      <left style="thin">
        <color indexed="64"/>
      </left>
      <right style="hair">
        <color indexed="64"/>
      </right>
      <top style="hair">
        <color indexed="8"/>
      </top>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8"/>
      </bottom>
      <diagonal/>
    </border>
    <border>
      <left style="hair">
        <color indexed="64"/>
      </left>
      <right/>
      <top style="hair">
        <color indexed="8"/>
      </top>
      <bottom/>
      <diagonal/>
    </border>
    <border>
      <left style="thin">
        <color indexed="8"/>
      </left>
      <right style="hair">
        <color indexed="64"/>
      </right>
      <top style="hair">
        <color indexed="8"/>
      </top>
      <bottom style="thin">
        <color indexed="64"/>
      </bottom>
      <diagonal/>
    </border>
    <border>
      <left style="double">
        <color indexed="64"/>
      </left>
      <right style="medium">
        <color indexed="64"/>
      </right>
      <top style="hair">
        <color indexed="8"/>
      </top>
      <bottom style="thin">
        <color indexed="8"/>
      </bottom>
      <diagonal/>
    </border>
    <border>
      <left style="double">
        <color indexed="64"/>
      </left>
      <right/>
      <top style="thin">
        <color indexed="64"/>
      </top>
      <bottom style="thin">
        <color indexed="8"/>
      </bottom>
      <diagonal/>
    </border>
    <border>
      <left style="hair">
        <color indexed="64"/>
      </left>
      <right style="hair">
        <color indexed="64"/>
      </right>
      <top style="thin">
        <color indexed="64"/>
      </top>
      <bottom style="thin">
        <color indexed="8"/>
      </bottom>
      <diagonal/>
    </border>
    <border>
      <left style="hair">
        <color indexed="64"/>
      </left>
      <right style="double">
        <color indexed="64"/>
      </right>
      <top style="thin">
        <color indexed="64"/>
      </top>
      <bottom style="thin">
        <color indexed="8"/>
      </bottom>
      <diagonal/>
    </border>
    <border>
      <left style="hair">
        <color indexed="64"/>
      </left>
      <right style="thin">
        <color indexed="64"/>
      </right>
      <top style="thin">
        <color indexed="64"/>
      </top>
      <bottom style="thin">
        <color indexed="8"/>
      </bottom>
      <diagonal/>
    </border>
    <border>
      <left style="thin">
        <color indexed="64"/>
      </left>
      <right style="hair">
        <color indexed="64"/>
      </right>
      <top style="thin">
        <color indexed="64"/>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medium">
        <color indexed="64"/>
      </right>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s>
  <cellStyleXfs count="13">
    <xf numFmtId="0" fontId="0" fillId="0" borderId="0"/>
    <xf numFmtId="0" fontId="2" fillId="0" borderId="0"/>
    <xf numFmtId="38" fontId="9" fillId="0" borderId="0" applyFont="0" applyFill="0" applyBorder="0" applyAlignment="0" applyProtection="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xf numFmtId="0" fontId="24" fillId="0" borderId="0">
      <alignment vertical="center"/>
    </xf>
    <xf numFmtId="0" fontId="9" fillId="0" borderId="0"/>
    <xf numFmtId="0" fontId="1" fillId="0" borderId="0">
      <alignment vertical="center"/>
    </xf>
    <xf numFmtId="0" fontId="33" fillId="0" borderId="0"/>
    <xf numFmtId="0" fontId="9" fillId="0" borderId="0"/>
    <xf numFmtId="0" fontId="15" fillId="0" borderId="0">
      <alignment vertical="center"/>
    </xf>
  </cellStyleXfs>
  <cellXfs count="1736">
    <xf numFmtId="0" fontId="0" fillId="0" borderId="0" xfId="0"/>
    <xf numFmtId="0" fontId="5" fillId="0" borderId="0" xfId="1" applyFont="1" applyFill="1" applyAlignment="1">
      <alignment vertical="center" wrapText="1"/>
    </xf>
    <xf numFmtId="0" fontId="5" fillId="0" borderId="0" xfId="1" applyFont="1" applyFill="1" applyAlignment="1">
      <alignment horizontal="centerContinuous" vertical="center" wrapText="1"/>
    </xf>
    <xf numFmtId="0" fontId="5" fillId="0" borderId="0" xfId="1" applyFont="1" applyFill="1" applyAlignment="1">
      <alignment horizontal="centerContinuous" vertical="center"/>
    </xf>
    <xf numFmtId="0" fontId="5" fillId="0" borderId="0" xfId="1" applyFont="1" applyFill="1" applyAlignment="1">
      <alignment horizontal="center" vertical="center"/>
    </xf>
    <xf numFmtId="0" fontId="5" fillId="0" borderId="0" xfId="1" applyFont="1" applyFill="1" applyBorder="1" applyAlignment="1">
      <alignment horizontal="centerContinuous" vertical="center" wrapText="1"/>
    </xf>
    <xf numFmtId="0" fontId="5" fillId="0" borderId="0" xfId="1" applyFont="1" applyFill="1" applyAlignment="1">
      <alignment vertical="center"/>
    </xf>
    <xf numFmtId="0" fontId="5" fillId="0" borderId="0" xfId="1" applyFont="1" applyFill="1" applyBorder="1" applyAlignment="1">
      <alignment vertical="center" wrapText="1"/>
    </xf>
    <xf numFmtId="0" fontId="5" fillId="0" borderId="1" xfId="1" applyFont="1" applyFill="1" applyBorder="1" applyAlignment="1">
      <alignment vertical="center"/>
    </xf>
    <xf numFmtId="0" fontId="5" fillId="0" borderId="0" xfId="1" applyFont="1" applyAlignment="1">
      <alignment vertical="center" wrapText="1"/>
    </xf>
    <xf numFmtId="0" fontId="5" fillId="0" borderId="2" xfId="1" applyFont="1" applyBorder="1" applyAlignment="1">
      <alignment horizontal="center" vertical="center" wrapText="1"/>
    </xf>
    <xf numFmtId="0" fontId="5" fillId="0" borderId="3" xfId="1" applyFont="1" applyFill="1" applyBorder="1" applyAlignment="1">
      <alignment horizontal="centerContinuous" vertical="center" wrapText="1"/>
    </xf>
    <xf numFmtId="0" fontId="5" fillId="0" borderId="4" xfId="1" applyFont="1" applyFill="1" applyBorder="1" applyAlignment="1">
      <alignment horizontal="centerContinuous" vertical="center" wrapText="1"/>
    </xf>
    <xf numFmtId="0" fontId="5" fillId="0" borderId="5" xfId="1" applyFont="1" applyFill="1" applyBorder="1" applyAlignment="1">
      <alignment horizontal="centerContinuous" vertical="center" wrapText="1"/>
    </xf>
    <xf numFmtId="0" fontId="5" fillId="0" borderId="2" xfId="1" applyFont="1" applyFill="1" applyBorder="1" applyAlignment="1">
      <alignment horizontal="center" vertical="center" wrapText="1"/>
    </xf>
    <xf numFmtId="0" fontId="5" fillId="0" borderId="2" xfId="1" applyFont="1" applyFill="1" applyBorder="1" applyAlignment="1">
      <alignment horizontal="centerContinuous" vertical="center" wrapText="1" shrinkToFit="1"/>
    </xf>
    <xf numFmtId="0" fontId="5" fillId="0" borderId="0" xfId="1" applyFont="1" applyBorder="1" applyAlignment="1">
      <alignment vertical="center" wrapText="1"/>
    </xf>
    <xf numFmtId="0" fontId="5" fillId="0" borderId="7" xfId="1" applyFont="1" applyBorder="1" applyAlignment="1">
      <alignment horizontal="center" vertical="center" wrapText="1"/>
    </xf>
    <xf numFmtId="0" fontId="5" fillId="0" borderId="11"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0" xfId="1" applyFont="1" applyFill="1" applyBorder="1" applyAlignment="1">
      <alignment vertical="center"/>
    </xf>
    <xf numFmtId="0" fontId="5" fillId="0" borderId="20" xfId="1" applyFont="1" applyFill="1" applyBorder="1" applyAlignment="1">
      <alignment horizontal="center" vertical="center" wrapText="1"/>
    </xf>
    <xf numFmtId="0" fontId="5" fillId="0" borderId="41" xfId="1" applyFont="1" applyFill="1" applyBorder="1" applyAlignment="1">
      <alignment vertical="center" wrapText="1"/>
    </xf>
    <xf numFmtId="0" fontId="5" fillId="0" borderId="32" xfId="1" applyFont="1" applyFill="1" applyBorder="1" applyAlignment="1">
      <alignment vertical="center" wrapText="1"/>
    </xf>
    <xf numFmtId="0" fontId="5" fillId="0" borderId="11" xfId="1" applyFont="1" applyFill="1" applyBorder="1" applyAlignment="1">
      <alignment vertical="center" wrapText="1"/>
    </xf>
    <xf numFmtId="0" fontId="5" fillId="0" borderId="25"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7" xfId="1" applyFont="1" applyFill="1" applyBorder="1" applyAlignment="1">
      <alignment vertical="center" wrapText="1"/>
    </xf>
    <xf numFmtId="0" fontId="5" fillId="0" borderId="53" xfId="1" applyFont="1" applyFill="1" applyBorder="1" applyAlignment="1">
      <alignment horizontal="left" vertical="center" wrapText="1"/>
    </xf>
    <xf numFmtId="0" fontId="5" fillId="0" borderId="36" xfId="1" applyFont="1" applyFill="1" applyBorder="1" applyAlignment="1">
      <alignment vertical="center" wrapText="1"/>
    </xf>
    <xf numFmtId="0" fontId="5" fillId="0" borderId="35" xfId="1" applyFont="1" applyBorder="1" applyAlignment="1">
      <alignment vertical="center" wrapText="1"/>
    </xf>
    <xf numFmtId="0" fontId="5" fillId="0" borderId="0" xfId="1" applyFont="1" applyFill="1" applyAlignment="1">
      <alignment horizontal="left" vertical="center" wrapText="1"/>
    </xf>
    <xf numFmtId="0" fontId="5" fillId="0" borderId="0" xfId="1" applyFont="1" applyFill="1" applyAlignment="1">
      <alignment vertical="top" wrapText="1"/>
    </xf>
    <xf numFmtId="0" fontId="5" fillId="0" borderId="75" xfId="1" applyFont="1" applyBorder="1" applyAlignment="1">
      <alignment horizontal="center" vertical="center" wrapText="1"/>
    </xf>
    <xf numFmtId="0" fontId="5" fillId="0" borderId="75" xfId="1" applyFont="1" applyFill="1" applyBorder="1" applyAlignment="1">
      <alignment vertical="top" wrapText="1"/>
    </xf>
    <xf numFmtId="0" fontId="5" fillId="0" borderId="75" xfId="1" applyFont="1" applyFill="1" applyBorder="1" applyAlignment="1">
      <alignment horizontal="left" vertical="center" wrapText="1"/>
    </xf>
    <xf numFmtId="0" fontId="5" fillId="0" borderId="75" xfId="1" applyFont="1" applyFill="1" applyBorder="1" applyAlignment="1">
      <alignment vertical="center" wrapText="1"/>
    </xf>
    <xf numFmtId="0" fontId="5" fillId="0" borderId="75" xfId="1" applyFont="1" applyFill="1" applyBorder="1" applyAlignment="1">
      <alignment vertical="center"/>
    </xf>
    <xf numFmtId="0" fontId="5" fillId="0" borderId="0" xfId="1" applyFont="1" applyAlignment="1">
      <alignment horizontal="center" vertical="center" wrapText="1"/>
    </xf>
    <xf numFmtId="0" fontId="6" fillId="0" borderId="0" xfId="1" applyFont="1" applyFill="1" applyBorder="1" applyAlignment="1">
      <alignment horizontal="centerContinuous" vertical="center"/>
    </xf>
    <xf numFmtId="0" fontId="5" fillId="0" borderId="0" xfId="1" quotePrefix="1" applyFont="1" applyFill="1" applyAlignment="1">
      <alignment vertical="center" wrapText="1"/>
    </xf>
    <xf numFmtId="0" fontId="7" fillId="0" borderId="0" xfId="1" applyFont="1" applyAlignment="1">
      <alignment vertical="center" wrapText="1"/>
    </xf>
    <xf numFmtId="0" fontId="5" fillId="0" borderId="65" xfId="1" applyFont="1" applyBorder="1" applyAlignment="1">
      <alignment vertical="center" wrapText="1"/>
    </xf>
    <xf numFmtId="0" fontId="5" fillId="0" borderId="25" xfId="1" applyFont="1" applyBorder="1" applyAlignment="1">
      <alignment horizontal="center" vertical="center" wrapText="1"/>
    </xf>
    <xf numFmtId="0" fontId="10" fillId="0" borderId="0" xfId="1" applyFont="1" applyFill="1" applyAlignment="1">
      <alignment vertical="center"/>
    </xf>
    <xf numFmtId="0" fontId="0" fillId="0" borderId="0" xfId="0" applyAlignment="1">
      <alignment vertical="top" wrapText="1"/>
    </xf>
    <xf numFmtId="0" fontId="5" fillId="0" borderId="53" xfId="1" applyFont="1" applyFill="1" applyBorder="1" applyAlignment="1">
      <alignment vertical="center" wrapText="1"/>
    </xf>
    <xf numFmtId="0" fontId="5" fillId="0" borderId="25" xfId="1" applyFont="1" applyFill="1" applyBorder="1" applyAlignment="1">
      <alignment vertical="center" wrapText="1"/>
    </xf>
    <xf numFmtId="0" fontId="5" fillId="0" borderId="20" xfId="1" applyFont="1" applyFill="1" applyBorder="1" applyAlignment="1">
      <alignment vertical="center" wrapText="1"/>
    </xf>
    <xf numFmtId="0" fontId="5" fillId="0" borderId="0" xfId="0" applyFont="1" applyAlignment="1">
      <alignment vertical="top" wrapText="1"/>
    </xf>
    <xf numFmtId="0" fontId="5" fillId="0" borderId="2" xfId="1" applyFont="1" applyFill="1" applyBorder="1" applyAlignment="1" applyProtection="1">
      <alignment horizontal="center" vertical="center" wrapText="1"/>
      <protection locked="0"/>
    </xf>
    <xf numFmtId="0" fontId="5" fillId="0" borderId="11" xfId="1" applyFont="1" applyFill="1" applyBorder="1" applyAlignment="1" applyProtection="1">
      <alignment horizontal="center" vertical="center" wrapText="1"/>
      <protection locked="0"/>
    </xf>
    <xf numFmtId="0" fontId="5" fillId="0" borderId="11" xfId="1" applyFont="1" applyFill="1" applyBorder="1" applyAlignment="1" applyProtection="1">
      <alignment vertical="center" wrapText="1"/>
      <protection locked="0"/>
    </xf>
    <xf numFmtId="0" fontId="5" fillId="0" borderId="14" xfId="1" applyFont="1" applyFill="1" applyBorder="1" applyAlignment="1" applyProtection="1">
      <alignment horizontal="center" vertical="center" wrapText="1"/>
      <protection locked="0"/>
    </xf>
    <xf numFmtId="0" fontId="5" fillId="0" borderId="14" xfId="1" applyFont="1" applyFill="1" applyBorder="1" applyAlignment="1" applyProtection="1">
      <alignment vertical="center" wrapText="1"/>
      <protection locked="0"/>
    </xf>
    <xf numFmtId="0" fontId="5" fillId="0" borderId="20" xfId="1" applyFont="1" applyFill="1" applyBorder="1" applyAlignment="1" applyProtection="1">
      <alignment horizontal="center" vertical="center" wrapText="1"/>
      <protection locked="0"/>
    </xf>
    <xf numFmtId="0" fontId="5" fillId="0" borderId="36" xfId="1" applyFont="1" applyFill="1" applyBorder="1" applyAlignment="1" applyProtection="1">
      <alignment horizontal="center" vertical="center" wrapText="1"/>
      <protection locked="0"/>
    </xf>
    <xf numFmtId="0" fontId="5" fillId="0" borderId="36" xfId="1" applyFont="1" applyFill="1" applyBorder="1" applyAlignment="1" applyProtection="1">
      <alignment vertical="center" wrapText="1"/>
      <protection locked="0"/>
    </xf>
    <xf numFmtId="0" fontId="5" fillId="0" borderId="41" xfId="1" applyFont="1" applyFill="1" applyBorder="1" applyAlignment="1" applyProtection="1">
      <alignment vertical="center" wrapText="1"/>
      <protection locked="0"/>
    </xf>
    <xf numFmtId="0" fontId="5" fillId="0" borderId="7" xfId="1" applyFont="1" applyFill="1" applyBorder="1" applyAlignment="1" applyProtection="1">
      <alignment vertical="center" wrapText="1"/>
      <protection locked="0"/>
    </xf>
    <xf numFmtId="0" fontId="5" fillId="0" borderId="32" xfId="1" applyFont="1" applyFill="1" applyBorder="1" applyAlignment="1" applyProtection="1">
      <alignment vertical="center" wrapText="1"/>
      <protection locked="0"/>
    </xf>
    <xf numFmtId="0" fontId="5" fillId="0" borderId="14" xfId="1" applyFont="1" applyFill="1" applyBorder="1" applyAlignment="1" applyProtection="1">
      <alignment vertical="top" wrapText="1"/>
      <protection locked="0"/>
    </xf>
    <xf numFmtId="0" fontId="5" fillId="0" borderId="53" xfId="1" applyFont="1" applyFill="1" applyBorder="1" applyAlignment="1" applyProtection="1">
      <alignment vertical="center" wrapText="1"/>
      <protection locked="0"/>
    </xf>
    <xf numFmtId="0" fontId="7" fillId="0" borderId="41" xfId="1" applyFont="1" applyBorder="1" applyAlignment="1" applyProtection="1">
      <alignment vertical="center" wrapText="1"/>
      <protection locked="0"/>
    </xf>
    <xf numFmtId="0" fontId="7" fillId="0" borderId="7" xfId="1" applyFont="1" applyBorder="1" applyAlignment="1" applyProtection="1">
      <alignment vertical="center" wrapText="1"/>
      <protection locked="0"/>
    </xf>
    <xf numFmtId="0" fontId="5" fillId="0" borderId="36" xfId="1" applyFont="1" applyFill="1" applyBorder="1" applyAlignment="1" applyProtection="1">
      <alignment vertical="center"/>
      <protection locked="0"/>
    </xf>
    <xf numFmtId="0" fontId="5" fillId="0" borderId="7" xfId="1" applyFont="1" applyFill="1" applyBorder="1" applyAlignment="1" applyProtection="1">
      <alignment vertical="center"/>
      <protection locked="0"/>
    </xf>
    <xf numFmtId="0" fontId="5" fillId="0" borderId="20" xfId="1" applyFont="1" applyFill="1" applyBorder="1" applyAlignment="1" applyProtection="1">
      <alignment vertical="center"/>
      <protection locked="0"/>
    </xf>
    <xf numFmtId="0" fontId="5" fillId="0" borderId="53" xfId="1" applyFont="1" applyFill="1" applyBorder="1" applyAlignment="1" applyProtection="1">
      <alignment vertical="center"/>
      <protection locked="0"/>
    </xf>
    <xf numFmtId="0" fontId="5" fillId="0" borderId="79" xfId="1" applyFont="1" applyFill="1" applyBorder="1" applyAlignment="1" applyProtection="1">
      <alignment vertical="center" wrapText="1"/>
      <protection locked="0"/>
    </xf>
    <xf numFmtId="0" fontId="5" fillId="0" borderId="79" xfId="1" applyFont="1" applyFill="1" applyBorder="1" applyAlignment="1" applyProtection="1">
      <alignment vertical="center"/>
      <protection locked="0"/>
    </xf>
    <xf numFmtId="0" fontId="5" fillId="0" borderId="82" xfId="1" applyFont="1" applyFill="1" applyBorder="1" applyAlignment="1" applyProtection="1">
      <alignment vertical="center" wrapText="1"/>
      <protection locked="0"/>
    </xf>
    <xf numFmtId="0" fontId="5" fillId="0" borderId="82" xfId="1" applyFont="1" applyFill="1" applyBorder="1" applyAlignment="1" applyProtection="1">
      <alignment vertical="center"/>
      <protection locked="0"/>
    </xf>
    <xf numFmtId="0" fontId="5" fillId="0" borderId="25" xfId="1" applyFont="1" applyFill="1" applyBorder="1" applyAlignment="1" applyProtection="1">
      <alignment vertical="center"/>
      <protection locked="0"/>
    </xf>
    <xf numFmtId="0" fontId="5" fillId="0" borderId="41" xfId="1" applyFont="1" applyFill="1" applyBorder="1" applyAlignment="1" applyProtection="1">
      <alignment vertical="center"/>
      <protection locked="0"/>
    </xf>
    <xf numFmtId="0" fontId="5" fillId="0" borderId="32" xfId="1" applyFont="1" applyFill="1" applyBorder="1" applyAlignment="1" applyProtection="1">
      <alignment vertical="center"/>
      <protection locked="0"/>
    </xf>
    <xf numFmtId="0" fontId="5" fillId="0" borderId="7" xfId="1" applyFont="1" applyFill="1" applyBorder="1" applyAlignment="1" applyProtection="1">
      <alignment horizontal="left" vertical="center"/>
      <protection locked="0"/>
    </xf>
    <xf numFmtId="0" fontId="5" fillId="0" borderId="36" xfId="1" applyFont="1" applyFill="1" applyBorder="1" applyAlignment="1" applyProtection="1">
      <alignment horizontal="center" vertical="center"/>
      <protection locked="0"/>
    </xf>
    <xf numFmtId="0" fontId="5" fillId="0" borderId="41" xfId="1" applyFont="1" applyFill="1" applyBorder="1" applyAlignment="1" applyProtection="1">
      <alignment horizontal="center" vertical="center" wrapText="1"/>
      <protection locked="0"/>
    </xf>
    <xf numFmtId="0" fontId="5" fillId="0" borderId="7" xfId="1" applyFont="1" applyFill="1" applyBorder="1" applyAlignment="1" applyProtection="1">
      <alignment horizontal="center" vertical="center" wrapText="1"/>
      <protection locked="0"/>
    </xf>
    <xf numFmtId="0" fontId="5" fillId="0" borderId="32" xfId="1" applyFont="1" applyFill="1" applyBorder="1" applyAlignment="1" applyProtection="1">
      <alignment horizontal="center" vertical="center" wrapText="1"/>
      <protection locked="0"/>
    </xf>
    <xf numFmtId="0" fontId="5" fillId="0" borderId="71" xfId="1" applyFont="1" applyFill="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0" fontId="5" fillId="0" borderId="72" xfId="1" applyFont="1" applyFill="1" applyBorder="1" applyAlignment="1" applyProtection="1">
      <alignment vertical="center" wrapText="1"/>
      <protection locked="0"/>
    </xf>
    <xf numFmtId="0" fontId="5" fillId="0" borderId="36"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wrapText="1"/>
      <protection locked="0"/>
    </xf>
    <xf numFmtId="0" fontId="5" fillId="0" borderId="11" xfId="1" applyFont="1" applyBorder="1" applyAlignment="1" applyProtection="1">
      <alignment horizontal="center" vertical="center" wrapText="1"/>
      <protection locked="0"/>
    </xf>
    <xf numFmtId="0" fontId="5" fillId="0" borderId="53" xfId="1" applyFont="1" applyFill="1" applyBorder="1" applyAlignment="1" applyProtection="1">
      <alignment horizontal="center" vertical="center" wrapText="1"/>
      <protection locked="0"/>
    </xf>
    <xf numFmtId="4" fontId="5" fillId="0" borderId="53" xfId="1" applyNumberFormat="1" applyFont="1" applyFill="1" applyBorder="1" applyAlignment="1" applyProtection="1">
      <alignment horizontal="left" vertical="center" wrapText="1"/>
      <protection locked="0"/>
    </xf>
    <xf numFmtId="0" fontId="5" fillId="0" borderId="41" xfId="1" applyFont="1" applyBorder="1" applyAlignment="1" applyProtection="1">
      <alignment horizontal="center" vertical="center" wrapText="1"/>
      <protection locked="0"/>
    </xf>
    <xf numFmtId="0" fontId="5" fillId="0" borderId="20" xfId="1" applyFont="1" applyFill="1" applyBorder="1" applyAlignment="1" applyProtection="1">
      <alignment vertical="top" wrapText="1"/>
      <protection locked="0"/>
    </xf>
    <xf numFmtId="40" fontId="5" fillId="0" borderId="41" xfId="2" applyNumberFormat="1" applyFont="1" applyFill="1" applyBorder="1" applyAlignment="1" applyProtection="1">
      <alignment horizontal="left" vertical="center" wrapText="1"/>
      <protection locked="0"/>
    </xf>
    <xf numFmtId="40" fontId="5" fillId="0" borderId="53" xfId="2" applyNumberFormat="1" applyFont="1" applyFill="1" applyBorder="1" applyAlignment="1" applyProtection="1">
      <alignment horizontal="left" vertical="center" wrapText="1"/>
      <protection locked="0"/>
    </xf>
    <xf numFmtId="0" fontId="5" fillId="0" borderId="25" xfId="1" applyFont="1" applyFill="1" applyBorder="1" applyAlignment="1" applyProtection="1">
      <alignment vertical="top" wrapText="1"/>
      <protection locked="0"/>
    </xf>
    <xf numFmtId="0" fontId="5" fillId="0" borderId="7" xfId="1" applyFont="1" applyFill="1" applyBorder="1" applyAlignment="1" applyProtection="1">
      <alignment vertical="top" wrapText="1"/>
      <protection locked="0"/>
    </xf>
    <xf numFmtId="0" fontId="5" fillId="0" borderId="53" xfId="1" applyFont="1" applyFill="1" applyBorder="1" applyAlignment="1" applyProtection="1">
      <alignment vertical="top" wrapText="1"/>
      <protection locked="0"/>
    </xf>
    <xf numFmtId="0" fontId="5" fillId="0" borderId="7" xfId="1" applyFont="1" applyFill="1" applyBorder="1" applyAlignment="1" applyProtection="1">
      <alignment horizontal="center" vertical="top" wrapText="1"/>
      <protection locked="0"/>
    </xf>
    <xf numFmtId="0" fontId="5" fillId="0" borderId="7" xfId="1" applyFont="1" applyFill="1" applyBorder="1" applyAlignment="1" applyProtection="1">
      <alignment vertical="top" shrinkToFit="1"/>
      <protection locked="0"/>
    </xf>
    <xf numFmtId="0" fontId="5" fillId="0" borderId="32" xfId="1" applyFont="1" applyFill="1" applyBorder="1" applyAlignment="1" applyProtection="1">
      <alignment vertical="top" shrinkToFit="1"/>
      <protection locked="0"/>
    </xf>
    <xf numFmtId="0" fontId="5" fillId="0" borderId="41" xfId="1" applyFont="1" applyFill="1" applyBorder="1" applyAlignment="1" applyProtection="1">
      <alignment vertical="top" wrapText="1"/>
      <protection locked="0"/>
    </xf>
    <xf numFmtId="0" fontId="5" fillId="0" borderId="32" xfId="1" applyFont="1" applyFill="1" applyBorder="1" applyAlignment="1" applyProtection="1">
      <alignment vertical="top" wrapText="1"/>
      <protection locked="0"/>
    </xf>
    <xf numFmtId="0" fontId="5" fillId="0" borderId="41" xfId="1" applyFont="1" applyFill="1" applyBorder="1" applyAlignment="1" applyProtection="1">
      <alignment horizontal="center" vertical="top" wrapText="1"/>
      <protection locked="0"/>
    </xf>
    <xf numFmtId="0" fontId="5" fillId="0" borderId="32" xfId="1" applyFont="1" applyFill="1" applyBorder="1" applyAlignment="1" applyProtection="1">
      <alignment horizontal="left" vertical="top" wrapText="1"/>
      <protection locked="0"/>
    </xf>
    <xf numFmtId="0" fontId="5" fillId="0" borderId="72" xfId="1" applyFont="1" applyFill="1" applyBorder="1" applyAlignment="1" applyProtection="1">
      <alignment horizontal="center" vertical="center" wrapText="1"/>
      <protection locked="0"/>
    </xf>
    <xf numFmtId="0" fontId="5" fillId="0" borderId="34" xfId="0" applyFont="1" applyBorder="1" applyAlignment="1">
      <alignment vertical="top"/>
    </xf>
    <xf numFmtId="0" fontId="5" fillId="0" borderId="35" xfId="0" applyFont="1" applyBorder="1" applyAlignment="1">
      <alignment vertical="top" wrapText="1"/>
    </xf>
    <xf numFmtId="0" fontId="0" fillId="0" borderId="38" xfId="0" applyBorder="1"/>
    <xf numFmtId="0" fontId="5" fillId="0" borderId="19" xfId="0" applyFont="1" applyBorder="1" applyAlignment="1">
      <alignment horizontal="right" vertical="top" wrapText="1"/>
    </xf>
    <xf numFmtId="0" fontId="5" fillId="0" borderId="28" xfId="0" applyFont="1" applyBorder="1" applyAlignment="1">
      <alignment vertical="top" wrapText="1"/>
    </xf>
    <xf numFmtId="0" fontId="5" fillId="0" borderId="10" xfId="0" applyFont="1" applyBorder="1" applyAlignment="1">
      <alignment vertical="top" wrapText="1"/>
    </xf>
    <xf numFmtId="0" fontId="5" fillId="0" borderId="25" xfId="1" applyFont="1" applyFill="1" applyBorder="1" applyAlignment="1" applyProtection="1">
      <alignment vertical="center" wrapText="1"/>
      <protection locked="0"/>
    </xf>
    <xf numFmtId="0" fontId="11" fillId="0" borderId="19" xfId="1" applyFont="1" applyFill="1" applyBorder="1" applyAlignment="1">
      <alignment vertical="center"/>
    </xf>
    <xf numFmtId="0" fontId="11" fillId="0" borderId="0" xfId="1" applyFont="1" applyFill="1" applyBorder="1" applyAlignment="1">
      <alignment vertical="center"/>
    </xf>
    <xf numFmtId="0" fontId="11" fillId="0" borderId="35" xfId="1" applyFont="1" applyFill="1" applyBorder="1" applyAlignment="1">
      <alignment vertical="center"/>
    </xf>
    <xf numFmtId="0" fontId="11" fillId="0" borderId="42" xfId="1" applyFont="1" applyFill="1" applyBorder="1" applyAlignment="1">
      <alignment vertical="center"/>
    </xf>
    <xf numFmtId="0" fontId="11" fillId="0" borderId="48" xfId="1" applyFont="1" applyFill="1" applyBorder="1" applyAlignment="1">
      <alignment vertical="center"/>
    </xf>
    <xf numFmtId="0" fontId="11" fillId="0" borderId="0" xfId="1" applyFont="1" applyFill="1" applyBorder="1" applyAlignment="1">
      <alignment horizontal="left" vertical="center"/>
    </xf>
    <xf numFmtId="0" fontId="11" fillId="0" borderId="48" xfId="1" applyFont="1" applyFill="1" applyBorder="1" applyAlignment="1">
      <alignment horizontal="left" vertical="center"/>
    </xf>
    <xf numFmtId="0" fontId="11" fillId="0" borderId="18" xfId="1" applyFont="1" applyFill="1" applyBorder="1" applyAlignment="1">
      <alignment vertical="top" wrapText="1"/>
    </xf>
    <xf numFmtId="0" fontId="11" fillId="0" borderId="21" xfId="1" applyFont="1" applyFill="1" applyBorder="1" applyAlignment="1">
      <alignment vertical="top" wrapText="1"/>
    </xf>
    <xf numFmtId="0" fontId="11" fillId="0" borderId="42" xfId="1" applyFont="1" applyFill="1" applyBorder="1" applyAlignment="1">
      <alignment horizontal="left" vertical="center"/>
    </xf>
    <xf numFmtId="0" fontId="11" fillId="0" borderId="18" xfId="1" applyFont="1" applyFill="1" applyBorder="1" applyAlignment="1">
      <alignment vertical="top"/>
    </xf>
    <xf numFmtId="0" fontId="11" fillId="0" borderId="21" xfId="1" applyFont="1" applyFill="1" applyBorder="1" applyAlignment="1">
      <alignment vertical="top"/>
    </xf>
    <xf numFmtId="0" fontId="11" fillId="0" borderId="9" xfId="1" applyFont="1" applyFill="1" applyBorder="1" applyAlignment="1">
      <alignment vertical="top"/>
    </xf>
    <xf numFmtId="0" fontId="11" fillId="0" borderId="35" xfId="1" applyFont="1" applyBorder="1" applyAlignment="1">
      <alignment vertical="center" wrapText="1"/>
    </xf>
    <xf numFmtId="0" fontId="11" fillId="0" borderId="60" xfId="1" applyFont="1" applyFill="1" applyBorder="1" applyAlignment="1">
      <alignment vertical="center"/>
    </xf>
    <xf numFmtId="0" fontId="5" fillId="0" borderId="25" xfId="1" applyFont="1" applyFill="1" applyBorder="1" applyAlignment="1" applyProtection="1">
      <alignment vertical="center" wrapText="1"/>
      <protection locked="0"/>
    </xf>
    <xf numFmtId="0" fontId="5" fillId="0" borderId="6" xfId="1" applyFont="1" applyFill="1" applyBorder="1" applyAlignment="1">
      <alignment vertical="top"/>
    </xf>
    <xf numFmtId="0" fontId="5" fillId="0" borderId="8" xfId="1" applyFont="1" applyFill="1" applyBorder="1" applyAlignment="1">
      <alignment vertical="center"/>
    </xf>
    <xf numFmtId="0" fontId="5" fillId="0" borderId="9" xfId="1" applyFont="1" applyFill="1" applyBorder="1" applyAlignment="1">
      <alignment vertical="center"/>
    </xf>
    <xf numFmtId="0" fontId="5" fillId="0" borderId="10" xfId="1" applyFont="1" applyFill="1" applyBorder="1" applyAlignment="1">
      <alignment vertical="center"/>
    </xf>
    <xf numFmtId="0" fontId="5" fillId="0" borderId="21" xfId="1" applyFont="1" applyFill="1" applyBorder="1" applyAlignment="1">
      <alignment vertical="center"/>
    </xf>
    <xf numFmtId="0" fontId="5" fillId="0" borderId="18" xfId="1" applyFont="1" applyFill="1" applyBorder="1" applyAlignment="1">
      <alignment vertical="center"/>
    </xf>
    <xf numFmtId="0" fontId="5" fillId="0" borderId="39" xfId="1" applyFont="1" applyFill="1" applyBorder="1" applyAlignment="1">
      <alignment vertical="center"/>
    </xf>
    <xf numFmtId="0" fontId="5" fillId="0" borderId="40" xfId="1" applyFont="1" applyFill="1" applyBorder="1" applyAlignment="1">
      <alignment vertical="center"/>
    </xf>
    <xf numFmtId="0" fontId="5" fillId="0" borderId="25" xfId="1" applyFont="1" applyFill="1" applyBorder="1" applyAlignment="1" applyProtection="1">
      <alignment horizontal="center" vertical="center" wrapText="1"/>
      <protection locked="0"/>
    </xf>
    <xf numFmtId="0" fontId="5" fillId="0" borderId="41" xfId="1" applyFont="1" applyFill="1" applyBorder="1" applyAlignment="1" applyProtection="1">
      <alignment horizontal="left" vertical="center" wrapText="1"/>
      <protection locked="0"/>
    </xf>
    <xf numFmtId="0" fontId="5" fillId="0" borderId="7" xfId="1" applyFont="1" applyFill="1" applyBorder="1" applyAlignment="1" applyProtection="1">
      <alignment horizontal="left" vertical="top" wrapText="1"/>
      <protection locked="0"/>
    </xf>
    <xf numFmtId="0" fontId="5" fillId="0" borderId="7" xfId="1" applyFont="1" applyFill="1" applyBorder="1" applyAlignment="1" applyProtection="1">
      <alignment horizontal="center" vertical="center"/>
      <protection locked="0"/>
    </xf>
    <xf numFmtId="0" fontId="5" fillId="0" borderId="53" xfId="1" applyFont="1" applyFill="1" applyBorder="1" applyAlignment="1" applyProtection="1">
      <alignment horizontal="center" vertical="center"/>
      <protection locked="0"/>
    </xf>
    <xf numFmtId="0" fontId="5" fillId="0" borderId="32" xfId="1" applyFont="1" applyFill="1" applyBorder="1" applyAlignment="1" applyProtection="1">
      <alignment horizontal="center" vertical="center"/>
      <protection locked="0"/>
    </xf>
    <xf numFmtId="0" fontId="5" fillId="0" borderId="41" xfId="1" applyFont="1" applyFill="1" applyBorder="1" applyAlignment="1" applyProtection="1">
      <alignment horizontal="left" vertical="top" wrapText="1"/>
      <protection locked="0"/>
    </xf>
    <xf numFmtId="0" fontId="5" fillId="0" borderId="32" xfId="1" applyFont="1" applyFill="1" applyBorder="1" applyAlignment="1" applyProtection="1">
      <alignment horizontal="center" vertical="top" wrapText="1"/>
      <protection locked="0"/>
    </xf>
    <xf numFmtId="0" fontId="5" fillId="0" borderId="19" xfId="1" applyFont="1" applyFill="1" applyBorder="1" applyAlignment="1">
      <alignment vertical="center"/>
    </xf>
    <xf numFmtId="0" fontId="5" fillId="0" borderId="42" xfId="1" applyFont="1" applyFill="1" applyBorder="1" applyAlignment="1">
      <alignment vertical="center"/>
    </xf>
    <xf numFmtId="0" fontId="5" fillId="0" borderId="43" xfId="1" applyFont="1" applyFill="1" applyBorder="1" applyAlignment="1">
      <alignment vertical="center"/>
    </xf>
    <xf numFmtId="0" fontId="5" fillId="0" borderId="26" xfId="1" applyFont="1" applyFill="1" applyBorder="1" applyAlignment="1">
      <alignment vertical="center"/>
    </xf>
    <xf numFmtId="0" fontId="5" fillId="0" borderId="27" xfId="1" applyFont="1" applyFill="1" applyBorder="1" applyAlignment="1">
      <alignment vertical="center"/>
    </xf>
    <xf numFmtId="0" fontId="5" fillId="0" borderId="44" xfId="1" applyFont="1" applyFill="1" applyBorder="1" applyAlignment="1">
      <alignment vertical="center"/>
    </xf>
    <xf numFmtId="0" fontId="5" fillId="0" borderId="39" xfId="1" applyFont="1" applyFill="1" applyBorder="1" applyAlignment="1">
      <alignment vertical="top"/>
    </xf>
    <xf numFmtId="0" fontId="5" fillId="0" borderId="28" xfId="1" applyFont="1" applyFill="1" applyBorder="1" applyAlignment="1">
      <alignment vertical="center"/>
    </xf>
    <xf numFmtId="0" fontId="5" fillId="0" borderId="45" xfId="1" applyFont="1" applyFill="1" applyBorder="1" applyAlignment="1">
      <alignment vertical="center"/>
    </xf>
    <xf numFmtId="0" fontId="5" fillId="0" borderId="46" xfId="1" applyFont="1" applyFill="1" applyBorder="1" applyAlignment="1">
      <alignment vertical="center"/>
    </xf>
    <xf numFmtId="0" fontId="5" fillId="0" borderId="30" xfId="1" applyFont="1" applyFill="1" applyBorder="1" applyAlignment="1">
      <alignment vertical="center"/>
    </xf>
    <xf numFmtId="0" fontId="5" fillId="0" borderId="31" xfId="1" applyFont="1" applyFill="1" applyBorder="1" applyAlignment="1">
      <alignment vertical="center"/>
    </xf>
    <xf numFmtId="0" fontId="5" fillId="0" borderId="34" xfId="1" applyFont="1" applyFill="1" applyBorder="1" applyAlignment="1">
      <alignment vertical="center"/>
    </xf>
    <xf numFmtId="0" fontId="5" fillId="0" borderId="35" xfId="1" applyFont="1" applyFill="1" applyBorder="1" applyAlignment="1">
      <alignment vertical="center"/>
    </xf>
    <xf numFmtId="0" fontId="5" fillId="0" borderId="38" xfId="1" applyFont="1" applyFill="1" applyBorder="1" applyAlignment="1">
      <alignment vertical="center"/>
    </xf>
    <xf numFmtId="0" fontId="5" fillId="0" borderId="37" xfId="1" applyFont="1" applyFill="1" applyBorder="1" applyAlignment="1">
      <alignment vertical="center"/>
    </xf>
    <xf numFmtId="0" fontId="5" fillId="0" borderId="47" xfId="1" applyFont="1" applyFill="1" applyBorder="1" applyAlignment="1">
      <alignment vertical="center"/>
    </xf>
    <xf numFmtId="0" fontId="5" fillId="0" borderId="48" xfId="1" applyFont="1" applyFill="1" applyBorder="1" applyAlignment="1">
      <alignment vertical="center"/>
    </xf>
    <xf numFmtId="0" fontId="5" fillId="0" borderId="10" xfId="1" applyFont="1" applyBorder="1" applyAlignment="1">
      <alignment vertical="center" wrapText="1"/>
    </xf>
    <xf numFmtId="0" fontId="5" fillId="0" borderId="13" xfId="1" applyFont="1" applyFill="1" applyBorder="1" applyAlignment="1">
      <alignment vertical="center"/>
    </xf>
    <xf numFmtId="0" fontId="5" fillId="0" borderId="12" xfId="1" applyFont="1" applyFill="1" applyBorder="1" applyAlignment="1">
      <alignment vertical="top"/>
    </xf>
    <xf numFmtId="0" fontId="5" fillId="0" borderId="37" xfId="1" applyFont="1" applyFill="1" applyBorder="1" applyAlignment="1">
      <alignment vertical="top"/>
    </xf>
    <xf numFmtId="0" fontId="5" fillId="0" borderId="35" xfId="1" applyFont="1" applyFill="1" applyBorder="1" applyAlignment="1">
      <alignment vertical="top"/>
    </xf>
    <xf numFmtId="0" fontId="5" fillId="0" borderId="24" xfId="1" applyFont="1" applyFill="1" applyBorder="1" applyAlignment="1">
      <alignment vertical="center" wrapText="1"/>
    </xf>
    <xf numFmtId="0" fontId="5" fillId="0" borderId="22" xfId="1" applyFont="1" applyFill="1" applyBorder="1" applyAlignment="1">
      <alignment horizontal="left" vertical="center"/>
    </xf>
    <xf numFmtId="0" fontId="5" fillId="0" borderId="27" xfId="1" applyFont="1" applyFill="1" applyBorder="1" applyAlignment="1">
      <alignment horizontal="left" vertical="center"/>
    </xf>
    <xf numFmtId="0" fontId="11" fillId="0" borderId="25" xfId="1" applyFont="1" applyFill="1" applyBorder="1" applyAlignment="1" applyProtection="1">
      <alignment vertical="center" wrapText="1"/>
      <protection locked="0"/>
    </xf>
    <xf numFmtId="0" fontId="11" fillId="0" borderId="7" xfId="1" applyFont="1" applyFill="1" applyBorder="1" applyAlignment="1" applyProtection="1">
      <alignment vertical="center" wrapText="1"/>
      <protection locked="0"/>
    </xf>
    <xf numFmtId="0" fontId="11" fillId="0" borderId="20" xfId="1" applyFont="1" applyFill="1" applyBorder="1" applyAlignment="1" applyProtection="1">
      <alignment vertical="center" wrapText="1"/>
      <protection locked="0"/>
    </xf>
    <xf numFmtId="0" fontId="11" fillId="0" borderId="41" xfId="1" applyFont="1" applyFill="1" applyBorder="1" applyAlignment="1" applyProtection="1">
      <alignment vertical="center" wrapText="1"/>
      <protection locked="0"/>
    </xf>
    <xf numFmtId="0" fontId="11" fillId="0" borderId="53" xfId="1" applyFont="1" applyFill="1" applyBorder="1" applyAlignment="1" applyProtection="1">
      <alignment vertical="center" wrapText="1"/>
      <protection locked="0"/>
    </xf>
    <xf numFmtId="0" fontId="5" fillId="0" borderId="22" xfId="1" applyFont="1" applyFill="1" applyBorder="1" applyAlignment="1">
      <alignment vertical="center"/>
    </xf>
    <xf numFmtId="0" fontId="5" fillId="0" borderId="27" xfId="1" applyFont="1" applyFill="1" applyBorder="1" applyAlignment="1">
      <alignment vertical="top"/>
    </xf>
    <xf numFmtId="0" fontId="5" fillId="0" borderId="21" xfId="1" applyFont="1" applyFill="1" applyBorder="1" applyAlignment="1">
      <alignment vertical="center" wrapText="1"/>
    </xf>
    <xf numFmtId="0" fontId="5" fillId="0" borderId="0" xfId="1" applyFont="1" applyFill="1" applyBorder="1" applyAlignment="1">
      <alignment horizontal="left" vertical="center"/>
    </xf>
    <xf numFmtId="0" fontId="5" fillId="0" borderId="48" xfId="1" applyFont="1" applyFill="1" applyBorder="1" applyAlignment="1">
      <alignment horizontal="left" vertical="center"/>
    </xf>
    <xf numFmtId="0" fontId="5" fillId="0" borderId="51" xfId="1" applyFont="1" applyFill="1" applyBorder="1" applyAlignment="1">
      <alignment vertical="top"/>
    </xf>
    <xf numFmtId="0" fontId="5" fillId="0" borderId="51" xfId="1" applyFont="1" applyFill="1" applyBorder="1" applyAlignment="1">
      <alignment vertical="center"/>
    </xf>
    <xf numFmtId="0" fontId="5" fillId="0" borderId="10" xfId="1" applyFont="1" applyFill="1" applyBorder="1" applyAlignment="1">
      <alignment vertical="top"/>
    </xf>
    <xf numFmtId="0" fontId="5" fillId="0" borderId="10" xfId="1" applyFont="1" applyFill="1" applyBorder="1" applyAlignment="1">
      <alignment vertical="center" wrapText="1"/>
    </xf>
    <xf numFmtId="0" fontId="5" fillId="0" borderId="46" xfId="1" applyFont="1" applyFill="1" applyBorder="1" applyAlignment="1">
      <alignment vertical="top"/>
    </xf>
    <xf numFmtId="0" fontId="5" fillId="0" borderId="31" xfId="1" applyFont="1" applyFill="1" applyBorder="1" applyAlignment="1">
      <alignment vertical="center" wrapText="1"/>
    </xf>
    <xf numFmtId="0" fontId="5" fillId="0" borderId="18" xfId="1" applyFont="1" applyFill="1" applyBorder="1" applyAlignment="1">
      <alignment vertical="center" wrapText="1"/>
    </xf>
    <xf numFmtId="0" fontId="5" fillId="0" borderId="13" xfId="1" applyFont="1" applyFill="1" applyBorder="1" applyAlignment="1">
      <alignment vertical="center" wrapText="1"/>
    </xf>
    <xf numFmtId="0" fontId="5" fillId="0" borderId="18" xfId="1" applyFont="1" applyFill="1" applyBorder="1" applyAlignment="1">
      <alignment vertical="top" wrapText="1"/>
    </xf>
    <xf numFmtId="0" fontId="5" fillId="0" borderId="19" xfId="1" applyFont="1" applyBorder="1" applyAlignment="1">
      <alignment vertical="center" wrapText="1"/>
    </xf>
    <xf numFmtId="0" fontId="5" fillId="0" borderId="40" xfId="1" applyFont="1" applyBorder="1" applyAlignment="1">
      <alignment vertical="center" wrapText="1"/>
    </xf>
    <xf numFmtId="0" fontId="5" fillId="0" borderId="27" xfId="1" applyFont="1" applyBorder="1" applyAlignment="1">
      <alignment vertical="center" wrapText="1"/>
    </xf>
    <xf numFmtId="0" fontId="5" fillId="0" borderId="0" xfId="1" applyFont="1" applyFill="1" applyBorder="1" applyAlignment="1">
      <alignment horizontal="left" vertical="top" wrapText="1"/>
    </xf>
    <xf numFmtId="0" fontId="5" fillId="0" borderId="42" xfId="1" applyFont="1" applyBorder="1" applyAlignment="1">
      <alignment vertical="center" wrapText="1"/>
    </xf>
    <xf numFmtId="0" fontId="5" fillId="0" borderId="52" xfId="1" applyFont="1" applyFill="1" applyBorder="1" applyAlignment="1">
      <alignment vertical="center"/>
    </xf>
    <xf numFmtId="0" fontId="5" fillId="0" borderId="0" xfId="1" applyFont="1" applyFill="1" applyBorder="1" applyAlignment="1">
      <alignment vertical="top"/>
    </xf>
    <xf numFmtId="0" fontId="5" fillId="0" borderId="57" xfId="1" applyFont="1" applyFill="1" applyBorder="1" applyAlignment="1">
      <alignment vertical="center"/>
    </xf>
    <xf numFmtId="0" fontId="5" fillId="0" borderId="62" xfId="1" applyFont="1" applyFill="1" applyBorder="1" applyAlignment="1">
      <alignment vertical="center"/>
    </xf>
    <xf numFmtId="0" fontId="5" fillId="0" borderId="54" xfId="1" applyFont="1" applyFill="1" applyBorder="1" applyAlignment="1">
      <alignment vertical="center"/>
    </xf>
    <xf numFmtId="0" fontId="5" fillId="0" borderId="63" xfId="1" applyFont="1" applyFill="1" applyBorder="1" applyAlignment="1">
      <alignment vertical="center"/>
    </xf>
    <xf numFmtId="0" fontId="5" fillId="0" borderId="54" xfId="1" applyFont="1" applyFill="1" applyBorder="1" applyAlignment="1">
      <alignment vertical="top"/>
    </xf>
    <xf numFmtId="0" fontId="5" fillId="0" borderId="7" xfId="1" applyFont="1" applyFill="1" applyBorder="1" applyAlignment="1">
      <alignment vertical="top" wrapText="1"/>
    </xf>
    <xf numFmtId="0" fontId="5" fillId="0" borderId="45" xfId="1" applyFont="1" applyBorder="1" applyAlignment="1">
      <alignment vertical="center" wrapText="1"/>
    </xf>
    <xf numFmtId="0" fontId="5" fillId="0" borderId="29" xfId="1" applyFont="1" applyFill="1" applyBorder="1" applyAlignment="1">
      <alignment vertical="center"/>
    </xf>
    <xf numFmtId="0" fontId="5" fillId="0" borderId="24" xfId="1" applyFont="1" applyFill="1" applyBorder="1" applyAlignment="1">
      <alignment vertical="top"/>
    </xf>
    <xf numFmtId="0" fontId="5" fillId="0" borderId="24" xfId="1" applyFont="1" applyFill="1" applyBorder="1" applyAlignment="1">
      <alignment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0" fontId="5" fillId="0" borderId="48" xfId="1" applyFont="1" applyFill="1" applyBorder="1" applyAlignment="1">
      <alignment horizontal="left" vertical="center" wrapText="1"/>
    </xf>
    <xf numFmtId="0" fontId="5" fillId="0" borderId="28" xfId="1" applyFont="1" applyFill="1" applyBorder="1" applyAlignment="1">
      <alignment horizontal="left" vertical="top" wrapText="1"/>
    </xf>
    <xf numFmtId="0" fontId="5" fillId="0" borderId="52" xfId="1" applyFont="1" applyFill="1" applyBorder="1" applyAlignment="1">
      <alignment vertical="top"/>
    </xf>
    <xf numFmtId="0" fontId="5" fillId="0" borderId="60" xfId="1" applyFont="1" applyFill="1" applyBorder="1" applyAlignment="1">
      <alignment vertical="center"/>
    </xf>
    <xf numFmtId="0" fontId="5" fillId="0" borderId="26" xfId="1" applyFont="1" applyFill="1" applyBorder="1" applyAlignment="1">
      <alignment vertical="top"/>
    </xf>
    <xf numFmtId="0" fontId="5" fillId="0" borderId="60" xfId="1" applyFont="1" applyFill="1" applyBorder="1" applyAlignment="1">
      <alignment vertical="top"/>
    </xf>
    <xf numFmtId="0" fontId="5" fillId="0" borderId="43" xfId="1" applyFont="1" applyFill="1" applyBorder="1" applyAlignment="1">
      <alignment horizontal="left" vertical="top" wrapText="1"/>
    </xf>
    <xf numFmtId="0" fontId="5" fillId="0" borderId="37" xfId="1" applyFont="1" applyFill="1" applyBorder="1" applyAlignment="1">
      <alignment horizontal="left" vertical="top"/>
    </xf>
    <xf numFmtId="0" fontId="5" fillId="0" borderId="35" xfId="1" applyFont="1" applyFill="1" applyBorder="1" applyAlignment="1">
      <alignment horizontal="left" vertical="top"/>
    </xf>
    <xf numFmtId="0" fontId="5" fillId="0" borderId="35" xfId="1" applyFont="1" applyFill="1" applyBorder="1" applyAlignment="1">
      <alignment horizontal="left" vertical="top" wrapText="1"/>
    </xf>
    <xf numFmtId="0" fontId="5" fillId="0" borderId="40" xfId="1" applyFont="1" applyFill="1" applyBorder="1" applyAlignment="1">
      <alignment horizontal="left" vertical="top"/>
    </xf>
    <xf numFmtId="0" fontId="5" fillId="0" borderId="27" xfId="1" applyFont="1" applyFill="1" applyBorder="1" applyAlignment="1">
      <alignment horizontal="left" vertical="top"/>
    </xf>
    <xf numFmtId="0" fontId="5" fillId="0" borderId="43" xfId="1" applyFont="1" applyFill="1" applyBorder="1" applyAlignment="1">
      <alignment horizontal="left" vertical="top"/>
    </xf>
    <xf numFmtId="0" fontId="5" fillId="0" borderId="48" xfId="1" applyFont="1" applyFill="1" applyBorder="1" applyAlignment="1">
      <alignment horizontal="left" vertical="top"/>
    </xf>
    <xf numFmtId="0" fontId="5" fillId="0" borderId="77" xfId="1" applyFont="1" applyFill="1" applyBorder="1" applyAlignment="1">
      <alignment vertical="center"/>
    </xf>
    <xf numFmtId="0" fontId="5" fillId="0" borderId="23" xfId="1" applyFont="1" applyFill="1" applyBorder="1" applyAlignment="1">
      <alignment vertical="top"/>
    </xf>
    <xf numFmtId="0" fontId="5" fillId="0" borderId="103" xfId="1" applyFont="1" applyFill="1" applyBorder="1" applyAlignment="1">
      <alignment vertical="center"/>
    </xf>
    <xf numFmtId="0" fontId="5" fillId="0" borderId="23" xfId="1" applyFont="1" applyFill="1" applyBorder="1" applyAlignment="1">
      <alignment vertical="center"/>
    </xf>
    <xf numFmtId="0" fontId="5" fillId="0" borderId="25" xfId="1" applyFont="1" applyFill="1" applyBorder="1" applyAlignment="1">
      <alignment vertical="top" wrapText="1"/>
    </xf>
    <xf numFmtId="0" fontId="5" fillId="0" borderId="60" xfId="1" applyFont="1" applyFill="1" applyBorder="1" applyAlignment="1">
      <alignment horizontal="left" vertical="center"/>
    </xf>
    <xf numFmtId="0" fontId="5" fillId="0" borderId="31" xfId="1" applyFont="1" applyFill="1" applyBorder="1" applyAlignment="1">
      <alignment horizontal="left" vertical="top"/>
    </xf>
    <xf numFmtId="0" fontId="5" fillId="0" borderId="10" xfId="1" applyFont="1" applyFill="1" applyBorder="1" applyAlignment="1">
      <alignment horizontal="left" vertical="top"/>
    </xf>
    <xf numFmtId="0" fontId="5" fillId="0" borderId="21" xfId="1" applyFont="1" applyFill="1" applyBorder="1" applyAlignment="1">
      <alignment vertical="top" wrapText="1"/>
    </xf>
    <xf numFmtId="0" fontId="5" fillId="0" borderId="0" xfId="1" applyFont="1" applyFill="1" applyBorder="1" applyAlignment="1">
      <alignment horizontal="left" vertical="center" wrapText="1"/>
    </xf>
    <xf numFmtId="0" fontId="5" fillId="0" borderId="20" xfId="1" applyFont="1" applyFill="1" applyBorder="1" applyAlignment="1">
      <alignment vertical="top" wrapText="1"/>
    </xf>
    <xf numFmtId="0" fontId="5" fillId="0" borderId="58" xfId="1" applyFont="1" applyFill="1" applyBorder="1" applyAlignment="1">
      <alignment vertical="center"/>
    </xf>
    <xf numFmtId="0" fontId="5" fillId="0" borderId="53" xfId="1" applyFont="1" applyFill="1" applyBorder="1" applyAlignment="1">
      <alignment vertical="top" wrapText="1"/>
    </xf>
    <xf numFmtId="0" fontId="7" fillId="0" borderId="7" xfId="1" applyFont="1" applyBorder="1" applyAlignment="1" applyProtection="1">
      <alignment vertical="top" wrapText="1"/>
      <protection locked="0"/>
    </xf>
    <xf numFmtId="0" fontId="5" fillId="0" borderId="9" xfId="1" applyFont="1" applyFill="1" applyBorder="1" applyAlignment="1">
      <alignment vertical="top" wrapText="1"/>
    </xf>
    <xf numFmtId="0" fontId="5" fillId="0" borderId="31" xfId="1" applyFont="1" applyFill="1" applyBorder="1" applyAlignment="1">
      <alignment vertical="top"/>
    </xf>
    <xf numFmtId="0" fontId="5" fillId="0" borderId="0" xfId="1" applyFont="1" applyFill="1" applyBorder="1" applyAlignment="1">
      <alignment horizontal="left" vertical="top"/>
    </xf>
    <xf numFmtId="0" fontId="5" fillId="0" borderId="41" xfId="1" applyFont="1" applyFill="1" applyBorder="1" applyAlignment="1">
      <alignment vertical="top" wrapText="1"/>
    </xf>
    <xf numFmtId="0" fontId="5" fillId="0" borderId="51" xfId="1" applyFont="1" applyFill="1" applyBorder="1" applyAlignment="1">
      <alignment horizontal="left" vertical="top"/>
    </xf>
    <xf numFmtId="0" fontId="5" fillId="0" borderId="57" xfId="1" applyFont="1" applyFill="1" applyBorder="1" applyAlignment="1">
      <alignment horizontal="left" vertical="center"/>
    </xf>
    <xf numFmtId="0" fontId="5" fillId="0" borderId="63" xfId="1" applyFont="1" applyFill="1" applyBorder="1" applyAlignment="1">
      <alignment horizontal="left" vertical="center"/>
    </xf>
    <xf numFmtId="0" fontId="5" fillId="0" borderId="0" xfId="1" applyFont="1" applyFill="1" applyBorder="1" applyAlignment="1">
      <alignment horizontal="center" vertical="center"/>
    </xf>
    <xf numFmtId="0" fontId="5" fillId="0" borderId="90" xfId="1" applyFont="1" applyFill="1" applyBorder="1" applyAlignment="1">
      <alignment vertical="top" wrapText="1"/>
    </xf>
    <xf numFmtId="0" fontId="5" fillId="0" borderId="90" xfId="1" applyFont="1" applyFill="1" applyBorder="1" applyAlignment="1">
      <alignment vertical="center" wrapText="1"/>
    </xf>
    <xf numFmtId="0" fontId="5" fillId="0" borderId="54" xfId="1" applyFont="1" applyFill="1" applyBorder="1" applyAlignment="1">
      <alignment horizontal="left" vertical="center"/>
    </xf>
    <xf numFmtId="0" fontId="5" fillId="0" borderId="99" xfId="1" applyFont="1" applyFill="1" applyBorder="1" applyAlignment="1">
      <alignment vertical="center"/>
    </xf>
    <xf numFmtId="0" fontId="5" fillId="0" borderId="100" xfId="1" applyFont="1" applyFill="1" applyBorder="1" applyAlignment="1">
      <alignment vertical="center"/>
    </xf>
    <xf numFmtId="0" fontId="5" fillId="0" borderId="62" xfId="1" applyFont="1" applyFill="1" applyBorder="1" applyAlignment="1">
      <alignment horizontal="left" vertical="center"/>
    </xf>
    <xf numFmtId="0" fontId="5" fillId="0" borderId="23" xfId="1" applyFont="1" applyFill="1" applyBorder="1" applyAlignment="1">
      <alignment horizontal="left" vertical="center"/>
    </xf>
    <xf numFmtId="0" fontId="5" fillId="0" borderId="26" xfId="1" applyFont="1" applyFill="1" applyBorder="1" applyAlignment="1">
      <alignment horizontal="left" vertical="center"/>
    </xf>
    <xf numFmtId="0" fontId="5" fillId="0" borderId="45" xfId="1" applyFont="1" applyFill="1" applyBorder="1" applyAlignment="1">
      <alignment vertical="top"/>
    </xf>
    <xf numFmtId="0" fontId="5" fillId="0" borderId="32" xfId="1" applyFont="1" applyFill="1" applyBorder="1" applyAlignment="1">
      <alignment vertical="top" wrapText="1"/>
    </xf>
    <xf numFmtId="0" fontId="5" fillId="0" borderId="26" xfId="1" applyFont="1" applyFill="1" applyBorder="1" applyAlignment="1">
      <alignment horizontal="left" vertical="top"/>
    </xf>
    <xf numFmtId="0" fontId="5" fillId="0" borderId="7" xfId="1" applyFont="1" applyFill="1" applyBorder="1" applyAlignment="1">
      <alignment horizontal="left" vertical="top" wrapText="1"/>
    </xf>
    <xf numFmtId="0" fontId="5" fillId="0" borderId="26" xfId="1" applyFont="1" applyFill="1" applyBorder="1" applyAlignment="1">
      <alignment vertical="top" wrapText="1"/>
    </xf>
    <xf numFmtId="0" fontId="5" fillId="0" borderId="60" xfId="1" applyFont="1" applyFill="1" applyBorder="1" applyAlignment="1">
      <alignment vertical="center" wrapText="1"/>
    </xf>
    <xf numFmtId="0" fontId="5" fillId="0" borderId="40" xfId="1" applyFont="1" applyFill="1" applyBorder="1" applyAlignment="1">
      <alignment vertical="top"/>
    </xf>
    <xf numFmtId="0" fontId="5" fillId="0" borderId="43" xfId="1" applyFont="1" applyFill="1" applyBorder="1" applyAlignment="1">
      <alignment horizontal="left" vertical="center"/>
    </xf>
    <xf numFmtId="0" fontId="5" fillId="0" borderId="40" xfId="0" applyFont="1" applyBorder="1" applyAlignment="1">
      <alignment vertical="center"/>
    </xf>
    <xf numFmtId="0" fontId="5" fillId="0" borderId="40" xfId="0" applyFont="1" applyBorder="1" applyAlignment="1">
      <alignment vertical="center" wrapText="1"/>
    </xf>
    <xf numFmtId="0" fontId="5" fillId="0" borderId="27" xfId="0" applyFont="1" applyBorder="1" applyAlignment="1">
      <alignment vertical="center"/>
    </xf>
    <xf numFmtId="0" fontId="5" fillId="0" borderId="42" xfId="1" applyFont="1" applyFill="1" applyBorder="1" applyAlignment="1">
      <alignment horizontal="left" vertical="center"/>
    </xf>
    <xf numFmtId="0" fontId="5" fillId="0" borderId="48" xfId="0" applyFont="1" applyBorder="1" applyAlignment="1">
      <alignment vertical="center"/>
    </xf>
    <xf numFmtId="0" fontId="5" fillId="0" borderId="52" xfId="1" applyFont="1" applyFill="1" applyBorder="1" applyAlignment="1">
      <alignment horizontal="left" vertical="center"/>
    </xf>
    <xf numFmtId="0" fontId="5" fillId="0" borderId="58" xfId="1" applyFont="1" applyFill="1" applyBorder="1" applyAlignment="1">
      <alignment horizontal="left" vertical="center" wrapText="1"/>
    </xf>
    <xf numFmtId="0" fontId="5" fillId="0" borderId="13" xfId="1" applyFont="1" applyFill="1" applyBorder="1" applyAlignment="1">
      <alignment vertical="top"/>
    </xf>
    <xf numFmtId="0" fontId="5" fillId="0" borderId="33" xfId="1" applyFont="1" applyFill="1" applyBorder="1" applyAlignment="1">
      <alignment vertical="center"/>
    </xf>
    <xf numFmtId="0" fontId="5" fillId="0" borderId="39" xfId="0" applyFont="1" applyBorder="1" applyAlignment="1">
      <alignment vertical="center"/>
    </xf>
    <xf numFmtId="0" fontId="5" fillId="0" borderId="43" xfId="1" applyFont="1" applyFill="1" applyBorder="1" applyAlignment="1">
      <alignment vertical="top" wrapText="1"/>
    </xf>
    <xf numFmtId="0" fontId="5" fillId="0" borderId="56" xfId="1" applyFont="1" applyFill="1" applyBorder="1" applyAlignment="1">
      <alignment vertical="center"/>
    </xf>
    <xf numFmtId="0" fontId="5" fillId="0" borderId="43" xfId="1" applyFont="1" applyFill="1" applyBorder="1" applyAlignment="1">
      <alignment vertical="center" wrapText="1"/>
    </xf>
    <xf numFmtId="0" fontId="5" fillId="0" borderId="0" xfId="0" applyFont="1" applyBorder="1" applyAlignment="1">
      <alignment vertical="center"/>
    </xf>
    <xf numFmtId="0" fontId="5" fillId="0" borderId="44" xfId="1" applyFont="1" applyFill="1" applyBorder="1" applyAlignment="1">
      <alignment vertical="center" wrapText="1"/>
    </xf>
    <xf numFmtId="0" fontId="5" fillId="0" borderId="28" xfId="1" applyFont="1" applyFill="1" applyBorder="1" applyAlignment="1">
      <alignment vertical="center" wrapText="1"/>
    </xf>
    <xf numFmtId="0" fontId="5" fillId="0" borderId="47" xfId="1" applyFont="1" applyFill="1" applyBorder="1" applyAlignment="1">
      <alignment vertical="center" wrapText="1"/>
    </xf>
    <xf numFmtId="0" fontId="5" fillId="0" borderId="55" xfId="1" applyFont="1" applyFill="1" applyBorder="1" applyAlignment="1">
      <alignment vertical="top" wrapText="1"/>
    </xf>
    <xf numFmtId="0" fontId="5" fillId="0" borderId="53" xfId="1" applyFont="1" applyFill="1" applyBorder="1" applyAlignment="1" applyProtection="1">
      <alignment vertical="center" wrapText="1"/>
      <protection locked="0"/>
    </xf>
    <xf numFmtId="0" fontId="5" fillId="0" borderId="20" xfId="1" applyFont="1" applyFill="1" applyBorder="1" applyAlignment="1" applyProtection="1">
      <alignment vertical="center" wrapText="1"/>
      <protection locked="0"/>
    </xf>
    <xf numFmtId="0" fontId="5" fillId="0" borderId="25" xfId="1" applyFont="1" applyFill="1" applyBorder="1" applyAlignment="1" applyProtection="1">
      <alignment vertical="center" wrapText="1"/>
      <protection locked="0"/>
    </xf>
    <xf numFmtId="0" fontId="5" fillId="0" borderId="35" xfId="1" applyFont="1" applyFill="1" applyBorder="1" applyAlignment="1">
      <alignment vertical="center" wrapText="1"/>
    </xf>
    <xf numFmtId="0" fontId="5" fillId="0" borderId="27" xfId="1" applyFont="1" applyFill="1" applyBorder="1" applyAlignment="1">
      <alignment vertical="center" wrapText="1"/>
    </xf>
    <xf numFmtId="0" fontId="5" fillId="0" borderId="48" xfId="1" applyFont="1" applyFill="1" applyBorder="1" applyAlignment="1">
      <alignment vertical="center" wrapText="1"/>
    </xf>
    <xf numFmtId="0" fontId="5" fillId="0" borderId="18" xfId="1" applyFont="1" applyFill="1" applyBorder="1" applyAlignment="1">
      <alignment vertical="top"/>
    </xf>
    <xf numFmtId="0" fontId="5" fillId="0" borderId="34" xfId="0" applyFont="1" applyBorder="1" applyAlignment="1">
      <alignment vertical="center"/>
    </xf>
    <xf numFmtId="0" fontId="5" fillId="0" borderId="36" xfId="1" applyFont="1" applyFill="1" applyBorder="1" applyAlignment="1">
      <alignment vertical="center"/>
    </xf>
    <xf numFmtId="0" fontId="5" fillId="0" borderId="7" xfId="1" applyFont="1" applyFill="1" applyBorder="1" applyAlignment="1">
      <alignment vertical="center"/>
    </xf>
    <xf numFmtId="3" fontId="5" fillId="0" borderId="7" xfId="1" applyNumberFormat="1" applyFont="1" applyFill="1" applyBorder="1" applyAlignment="1">
      <alignment horizontal="left" vertical="center"/>
    </xf>
    <xf numFmtId="0" fontId="5" fillId="0" borderId="58" xfId="1" applyFont="1" applyFill="1" applyBorder="1" applyAlignment="1">
      <alignment horizontal="left" vertical="center"/>
    </xf>
    <xf numFmtId="0" fontId="5" fillId="0" borderId="53" xfId="1" applyFont="1" applyFill="1" applyBorder="1" applyAlignment="1">
      <alignment vertical="center"/>
    </xf>
    <xf numFmtId="0" fontId="5" fillId="0" borderId="22" xfId="1" applyFont="1" applyFill="1" applyBorder="1" applyAlignment="1">
      <alignment vertical="center" wrapText="1"/>
    </xf>
    <xf numFmtId="0" fontId="5" fillId="0" borderId="84" xfId="1" applyFont="1" applyFill="1" applyBorder="1" applyAlignment="1">
      <alignment vertical="center"/>
    </xf>
    <xf numFmtId="0" fontId="5" fillId="0" borderId="86" xfId="1" applyFont="1" applyFill="1" applyBorder="1" applyAlignment="1">
      <alignment vertical="center"/>
    </xf>
    <xf numFmtId="0" fontId="5" fillId="0" borderId="78" xfId="1" applyFont="1" applyFill="1" applyBorder="1" applyAlignment="1">
      <alignment vertical="center"/>
    </xf>
    <xf numFmtId="0" fontId="5" fillId="0" borderId="79" xfId="1" applyFont="1" applyFill="1" applyBorder="1" applyAlignment="1">
      <alignment horizontal="left" vertical="center" wrapText="1"/>
    </xf>
    <xf numFmtId="0" fontId="5" fillId="0" borderId="87" xfId="1" applyFont="1" applyFill="1" applyBorder="1" applyAlignment="1">
      <alignment vertical="center"/>
    </xf>
    <xf numFmtId="0" fontId="5" fillId="0" borderId="81" xfId="1" applyFont="1" applyFill="1" applyBorder="1" applyAlignment="1">
      <alignment vertical="center"/>
    </xf>
    <xf numFmtId="0" fontId="5" fillId="0" borderId="82" xfId="1" applyFont="1" applyFill="1" applyBorder="1" applyAlignment="1">
      <alignment horizontal="left" vertical="center" wrapText="1"/>
    </xf>
    <xf numFmtId="0" fontId="9" fillId="0" borderId="19" xfId="0" applyFont="1" applyBorder="1" applyAlignment="1">
      <alignment vertical="center" textRotation="255"/>
    </xf>
    <xf numFmtId="0" fontId="5" fillId="0" borderId="25" xfId="1" applyFont="1" applyFill="1" applyBorder="1" applyAlignment="1">
      <alignment vertical="center"/>
    </xf>
    <xf numFmtId="0" fontId="5" fillId="0" borderId="42" xfId="0" applyFont="1" applyBorder="1" applyAlignment="1">
      <alignment vertical="center"/>
    </xf>
    <xf numFmtId="0" fontId="5" fillId="0" borderId="35" xfId="1" applyFont="1" applyFill="1" applyBorder="1" applyAlignment="1">
      <alignment vertical="center" wrapText="1"/>
    </xf>
    <xf numFmtId="0" fontId="5" fillId="0" borderId="27" xfId="1" applyFont="1" applyFill="1" applyBorder="1" applyAlignment="1">
      <alignment vertical="center" wrapText="1"/>
    </xf>
    <xf numFmtId="0" fontId="5" fillId="0" borderId="48" xfId="1" applyFont="1" applyFill="1" applyBorder="1" applyAlignment="1">
      <alignment vertical="center" wrapText="1"/>
    </xf>
    <xf numFmtId="0" fontId="5" fillId="0" borderId="22" xfId="1" applyFont="1" applyFill="1" applyBorder="1" applyAlignment="1">
      <alignment vertical="center" wrapText="1"/>
    </xf>
    <xf numFmtId="0" fontId="5" fillId="0" borderId="53" xfId="1" applyFont="1" applyFill="1" applyBorder="1" applyAlignment="1" applyProtection="1">
      <alignment vertical="center" wrapText="1"/>
      <protection locked="0"/>
    </xf>
    <xf numFmtId="0" fontId="5" fillId="0" borderId="20" xfId="1" applyFont="1" applyFill="1" applyBorder="1" applyAlignment="1" applyProtection="1">
      <alignment vertical="center" wrapText="1"/>
      <protection locked="0"/>
    </xf>
    <xf numFmtId="0" fontId="5" fillId="0" borderId="25" xfId="1" applyFont="1" applyFill="1" applyBorder="1" applyAlignment="1" applyProtection="1">
      <alignment vertical="center" wrapText="1"/>
      <protection locked="0"/>
    </xf>
    <xf numFmtId="0" fontId="11" fillId="0" borderId="19" xfId="1" applyFont="1" applyFill="1" applyBorder="1" applyAlignment="1">
      <alignment vertical="center" wrapText="1"/>
    </xf>
    <xf numFmtId="0" fontId="11" fillId="0" borderId="19" xfId="1" applyFont="1" applyFill="1" applyBorder="1" applyAlignment="1">
      <alignment vertical="center"/>
    </xf>
    <xf numFmtId="0" fontId="5" fillId="0" borderId="44" xfId="1" applyFont="1" applyFill="1" applyBorder="1" applyAlignment="1">
      <alignment vertical="top"/>
    </xf>
    <xf numFmtId="0" fontId="5" fillId="0" borderId="20" xfId="1" applyFont="1" applyFill="1" applyBorder="1" applyAlignment="1">
      <alignment vertical="center"/>
    </xf>
    <xf numFmtId="0" fontId="5" fillId="0" borderId="44" xfId="0" applyFont="1" applyBorder="1" applyAlignment="1">
      <alignment vertical="center"/>
    </xf>
    <xf numFmtId="0" fontId="5" fillId="0" borderId="32" xfId="1" applyFont="1" applyFill="1" applyBorder="1" applyAlignment="1">
      <alignment vertical="center"/>
    </xf>
    <xf numFmtId="0" fontId="5" fillId="0" borderId="41" xfId="1" applyFont="1" applyFill="1" applyBorder="1" applyAlignment="1">
      <alignment vertical="center"/>
    </xf>
    <xf numFmtId="0" fontId="5" fillId="0" borderId="7" xfId="1" applyFont="1" applyFill="1" applyBorder="1" applyAlignment="1">
      <alignment horizontal="left" vertical="center"/>
    </xf>
    <xf numFmtId="0" fontId="5" fillId="0" borderId="31" xfId="1" applyFont="1" applyBorder="1" applyAlignment="1">
      <alignment vertical="center" wrapText="1"/>
    </xf>
    <xf numFmtId="0" fontId="5" fillId="0" borderId="42" xfId="1" applyFont="1" applyFill="1" applyBorder="1" applyAlignment="1">
      <alignment horizontal="left" vertical="top"/>
    </xf>
    <xf numFmtId="0" fontId="5" fillId="0" borderId="25" xfId="1" applyFont="1" applyFill="1" applyBorder="1" applyAlignment="1">
      <alignment horizontal="left" vertical="center"/>
    </xf>
    <xf numFmtId="0" fontId="5" fillId="0" borderId="51" xfId="1" applyFont="1" applyBorder="1" applyAlignment="1">
      <alignment vertical="center" wrapText="1"/>
    </xf>
    <xf numFmtId="0" fontId="5" fillId="0" borderId="27" xfId="1" applyFont="1" applyBorder="1" applyAlignment="1">
      <alignment vertical="top" wrapText="1"/>
    </xf>
    <xf numFmtId="0" fontId="5" fillId="0" borderId="45" xfId="1" applyFont="1" applyFill="1" applyBorder="1" applyAlignment="1">
      <alignment horizontal="left" vertical="top"/>
    </xf>
    <xf numFmtId="0" fontId="5" fillId="0" borderId="50" xfId="1" applyFont="1" applyFill="1" applyBorder="1" applyAlignment="1">
      <alignment vertical="center"/>
    </xf>
    <xf numFmtId="0" fontId="5" fillId="0" borderId="52" xfId="1" applyFont="1" applyFill="1" applyBorder="1" applyAlignment="1">
      <alignment vertical="center" wrapText="1"/>
    </xf>
    <xf numFmtId="0" fontId="5" fillId="0" borderId="42" xfId="1" applyFont="1" applyFill="1" applyBorder="1" applyAlignment="1">
      <alignment vertical="center" wrapText="1"/>
    </xf>
    <xf numFmtId="0" fontId="5" fillId="0" borderId="51" xfId="1" applyFont="1" applyBorder="1" applyAlignment="1">
      <alignment vertical="top" wrapText="1"/>
    </xf>
    <xf numFmtId="0" fontId="5" fillId="0" borderId="14" xfId="1" applyFont="1" applyFill="1" applyBorder="1" applyAlignment="1">
      <alignment vertical="center" wrapText="1"/>
    </xf>
    <xf numFmtId="0" fontId="5" fillId="0" borderId="21" xfId="1" applyFont="1" applyFill="1" applyBorder="1" applyAlignment="1">
      <alignment vertical="top"/>
    </xf>
    <xf numFmtId="0" fontId="5" fillId="0" borderId="34" xfId="1" applyFont="1" applyFill="1" applyBorder="1" applyAlignment="1">
      <alignment vertical="top"/>
    </xf>
    <xf numFmtId="0" fontId="5" fillId="0" borderId="28" xfId="1" applyFont="1" applyFill="1" applyBorder="1" applyAlignment="1">
      <alignment vertical="top"/>
    </xf>
    <xf numFmtId="0" fontId="5" fillId="0" borderId="19" xfId="1" applyFont="1" applyFill="1" applyBorder="1" applyAlignment="1">
      <alignment horizontal="left" vertical="center" wrapText="1"/>
    </xf>
    <xf numFmtId="0" fontId="5" fillId="0" borderId="52" xfId="1" applyFont="1" applyFill="1" applyBorder="1" applyAlignment="1">
      <alignment vertical="center" wrapText="1"/>
    </xf>
    <xf numFmtId="0" fontId="5" fillId="0" borderId="19" xfId="1" applyFont="1" applyFill="1" applyBorder="1" applyAlignment="1">
      <alignment vertical="center" wrapText="1"/>
    </xf>
    <xf numFmtId="0" fontId="5" fillId="0" borderId="19" xfId="1" applyFont="1" applyFill="1" applyBorder="1" applyAlignment="1">
      <alignment horizontal="left" vertical="center"/>
    </xf>
    <xf numFmtId="0" fontId="5" fillId="0" borderId="59" xfId="1" applyFont="1" applyFill="1" applyBorder="1" applyAlignment="1">
      <alignment horizontal="left" vertical="center"/>
    </xf>
    <xf numFmtId="0" fontId="5" fillId="0" borderId="34" xfId="1" applyFont="1" applyFill="1" applyBorder="1" applyAlignment="1">
      <alignment horizontal="left" vertical="center"/>
    </xf>
    <xf numFmtId="0" fontId="5" fillId="0" borderId="36" xfId="1" applyFont="1" applyFill="1" applyBorder="1" applyAlignment="1">
      <alignment horizontal="center" vertical="center" wrapText="1"/>
    </xf>
    <xf numFmtId="0" fontId="5" fillId="0" borderId="66" xfId="1" applyFont="1" applyFill="1" applyBorder="1" applyAlignment="1">
      <alignment vertical="center"/>
    </xf>
    <xf numFmtId="0" fontId="12" fillId="0" borderId="35" xfId="1" applyFont="1" applyFill="1" applyBorder="1" applyAlignment="1">
      <alignment vertical="center"/>
    </xf>
    <xf numFmtId="0" fontId="12" fillId="0" borderId="35" xfId="1" applyFont="1" applyFill="1" applyBorder="1" applyAlignment="1">
      <alignment vertical="center" wrapText="1"/>
    </xf>
    <xf numFmtId="0" fontId="5" fillId="0" borderId="40" xfId="1" applyFont="1" applyFill="1" applyBorder="1" applyAlignment="1">
      <alignment vertical="center" wrapText="1"/>
    </xf>
    <xf numFmtId="0" fontId="5" fillId="0" borderId="54" xfId="1" applyFont="1" applyFill="1" applyBorder="1" applyAlignment="1">
      <alignment vertical="center" wrapText="1"/>
    </xf>
    <xf numFmtId="0" fontId="5" fillId="0" borderId="77" xfId="1" applyFont="1" applyFill="1" applyBorder="1" applyAlignment="1">
      <alignment vertical="center" wrapText="1"/>
    </xf>
    <xf numFmtId="0" fontId="5" fillId="0" borderId="23" xfId="1" applyFont="1" applyFill="1" applyBorder="1" applyAlignment="1">
      <alignment vertical="center" wrapText="1"/>
    </xf>
    <xf numFmtId="0" fontId="5" fillId="0" borderId="103" xfId="1" applyFont="1" applyFill="1" applyBorder="1" applyAlignment="1">
      <alignment vertical="center" wrapText="1"/>
    </xf>
    <xf numFmtId="0" fontId="5" fillId="0" borderId="32" xfId="1" applyFont="1" applyFill="1" applyBorder="1" applyAlignment="1">
      <alignment horizontal="left" vertical="center" wrapText="1"/>
    </xf>
    <xf numFmtId="0" fontId="5" fillId="0" borderId="52" xfId="1" applyFont="1" applyFill="1" applyBorder="1" applyAlignment="1">
      <alignment vertical="center" wrapText="1"/>
    </xf>
    <xf numFmtId="0" fontId="5" fillId="0" borderId="22" xfId="1" applyFont="1" applyFill="1" applyBorder="1" applyAlignment="1">
      <alignment vertical="center" wrapText="1"/>
    </xf>
    <xf numFmtId="0" fontId="11" fillId="0" borderId="42" xfId="1" applyFont="1" applyFill="1" applyBorder="1" applyAlignment="1">
      <alignment vertical="center"/>
    </xf>
    <xf numFmtId="0" fontId="5" fillId="0" borderId="53" xfId="1" applyFont="1" applyFill="1" applyBorder="1" applyAlignment="1" applyProtection="1">
      <alignment vertical="center" wrapText="1"/>
      <protection locked="0"/>
    </xf>
    <xf numFmtId="0" fontId="5" fillId="0" borderId="25" xfId="1" applyFont="1" applyFill="1" applyBorder="1" applyAlignment="1" applyProtection="1">
      <alignment vertical="center" wrapText="1"/>
      <protection locked="0"/>
    </xf>
    <xf numFmtId="0" fontId="5" fillId="0" borderId="48" xfId="1" applyFont="1" applyFill="1" applyBorder="1" applyAlignment="1">
      <alignment vertical="center" wrapText="1"/>
    </xf>
    <xf numFmtId="0" fontId="5" fillId="0" borderId="27" xfId="1" applyFont="1" applyFill="1" applyBorder="1" applyAlignment="1">
      <alignment vertical="top" wrapText="1"/>
    </xf>
    <xf numFmtId="0" fontId="5" fillId="0" borderId="41" xfId="1" applyFont="1" applyFill="1" applyBorder="1" applyAlignment="1">
      <alignment horizontal="left" vertical="center"/>
    </xf>
    <xf numFmtId="0" fontId="5" fillId="0" borderId="64" xfId="1" applyFont="1" applyFill="1" applyBorder="1" applyAlignment="1">
      <alignment vertical="center" wrapText="1"/>
    </xf>
    <xf numFmtId="0" fontId="5" fillId="0" borderId="76" xfId="1" applyFont="1" applyFill="1" applyBorder="1" applyAlignment="1">
      <alignment vertical="center"/>
    </xf>
    <xf numFmtId="0" fontId="5" fillId="0" borderId="57" xfId="1" applyFont="1" applyBorder="1" applyAlignment="1">
      <alignment vertical="center" wrapText="1"/>
    </xf>
    <xf numFmtId="0" fontId="5" fillId="0" borderId="62" xfId="1" applyFont="1" applyBorder="1" applyAlignment="1">
      <alignment vertical="center" wrapText="1"/>
    </xf>
    <xf numFmtId="0" fontId="5" fillId="0" borderId="63" xfId="1" applyFont="1" applyBorder="1" applyAlignment="1">
      <alignment vertical="center" wrapText="1"/>
    </xf>
    <xf numFmtId="0" fontId="5" fillId="0" borderId="104" xfId="1" applyFont="1" applyFill="1" applyBorder="1" applyAlignment="1">
      <alignment vertical="center"/>
    </xf>
    <xf numFmtId="0" fontId="5" fillId="0" borderId="14" xfId="1" applyFont="1" applyFill="1" applyBorder="1" applyAlignment="1">
      <alignment horizontal="center" vertical="center"/>
    </xf>
    <xf numFmtId="0" fontId="5" fillId="0" borderId="40" xfId="1" applyFont="1" applyFill="1" applyBorder="1" applyAlignment="1">
      <alignment horizontal="left" vertical="center"/>
    </xf>
    <xf numFmtId="0" fontId="5" fillId="0" borderId="22" xfId="1" applyFont="1" applyFill="1" applyBorder="1" applyAlignment="1">
      <alignment vertical="top" wrapText="1"/>
    </xf>
    <xf numFmtId="0" fontId="5" fillId="0" borderId="57" xfId="1" applyFont="1" applyFill="1" applyBorder="1" applyAlignment="1">
      <alignment vertical="center" wrapText="1"/>
    </xf>
    <xf numFmtId="0" fontId="5" fillId="0" borderId="62" xfId="1" applyFont="1" applyFill="1" applyBorder="1" applyAlignment="1">
      <alignment vertical="center" wrapText="1"/>
    </xf>
    <xf numFmtId="0" fontId="5" fillId="0" borderId="63" xfId="1" applyFont="1" applyFill="1" applyBorder="1" applyAlignment="1">
      <alignment vertical="center" wrapText="1"/>
    </xf>
    <xf numFmtId="0" fontId="5" fillId="0" borderId="27" xfId="1" applyFont="1" applyBorder="1" applyAlignment="1">
      <alignment vertical="center"/>
    </xf>
    <xf numFmtId="0" fontId="5" fillId="0" borderId="63" xfId="1" applyFont="1" applyFill="1" applyBorder="1" applyAlignment="1">
      <alignment horizontal="left" vertical="center" wrapText="1"/>
    </xf>
    <xf numFmtId="0" fontId="5" fillId="0" borderId="62" xfId="1" applyFont="1" applyFill="1" applyBorder="1" applyAlignment="1">
      <alignment horizontal="left" vertical="center" wrapText="1"/>
    </xf>
    <xf numFmtId="0" fontId="5" fillId="0" borderId="57" xfId="1" applyFont="1" applyFill="1" applyBorder="1" applyAlignment="1">
      <alignment horizontal="left" vertical="center" wrapText="1"/>
    </xf>
    <xf numFmtId="0" fontId="5" fillId="0" borderId="32" xfId="1" applyFont="1" applyFill="1" applyBorder="1" applyAlignment="1">
      <alignment horizontal="left" vertical="top" wrapText="1"/>
    </xf>
    <xf numFmtId="0" fontId="5" fillId="0" borderId="48" xfId="1" applyFont="1" applyBorder="1" applyAlignment="1">
      <alignment vertical="top" wrapText="1"/>
    </xf>
    <xf numFmtId="0" fontId="5" fillId="0" borderId="48" xfId="1" applyFont="1" applyBorder="1" applyAlignment="1">
      <alignment vertical="center" wrapText="1"/>
    </xf>
    <xf numFmtId="0" fontId="5" fillId="0" borderId="9" xfId="1" applyFont="1" applyFill="1" applyBorder="1" applyAlignment="1">
      <alignment vertical="top"/>
    </xf>
    <xf numFmtId="0" fontId="5" fillId="0" borderId="52" xfId="1" applyFont="1" applyFill="1" applyBorder="1" applyAlignment="1">
      <alignment vertical="top" wrapText="1"/>
    </xf>
    <xf numFmtId="0" fontId="5" fillId="0" borderId="52" xfId="1" applyFont="1" applyFill="1" applyBorder="1" applyAlignment="1">
      <alignment vertical="center" wrapText="1"/>
    </xf>
    <xf numFmtId="0" fontId="5" fillId="0" borderId="48" xfId="1" applyFont="1" applyFill="1" applyBorder="1" applyAlignment="1">
      <alignment vertical="center" wrapText="1"/>
    </xf>
    <xf numFmtId="0" fontId="5" fillId="0" borderId="22" xfId="1" applyFont="1" applyFill="1" applyBorder="1" applyAlignment="1">
      <alignment vertical="center" wrapText="1"/>
    </xf>
    <xf numFmtId="0" fontId="5" fillId="0" borderId="53" xfId="1" applyFont="1" applyFill="1" applyBorder="1" applyAlignment="1" applyProtection="1">
      <alignment vertical="center" wrapText="1"/>
      <protection locked="0"/>
    </xf>
    <xf numFmtId="0" fontId="5" fillId="0" borderId="25" xfId="1" applyFont="1" applyFill="1" applyBorder="1" applyAlignment="1" applyProtection="1">
      <alignment vertical="center" wrapText="1"/>
      <protection locked="0"/>
    </xf>
    <xf numFmtId="0" fontId="5" fillId="0" borderId="105" xfId="1" applyFont="1" applyFill="1" applyBorder="1" applyAlignment="1">
      <alignment vertical="center"/>
    </xf>
    <xf numFmtId="0" fontId="5" fillId="0" borderId="65" xfId="1" applyFont="1" applyFill="1" applyBorder="1" applyAlignment="1">
      <alignment vertical="center"/>
    </xf>
    <xf numFmtId="0" fontId="5" fillId="0" borderId="48" xfId="1" applyFont="1" applyFill="1" applyBorder="1" applyAlignment="1">
      <alignment vertical="top" wrapText="1"/>
    </xf>
    <xf numFmtId="0" fontId="5" fillId="0" borderId="50" xfId="1" applyFont="1" applyFill="1" applyBorder="1" applyAlignment="1">
      <alignment vertical="top"/>
    </xf>
    <xf numFmtId="0" fontId="5" fillId="0" borderId="77" xfId="1" applyFont="1" applyFill="1" applyBorder="1" applyAlignment="1">
      <alignment vertical="top"/>
    </xf>
    <xf numFmtId="0" fontId="5" fillId="0" borderId="55" xfId="1" applyFont="1" applyFill="1" applyBorder="1" applyAlignment="1">
      <alignment vertical="top"/>
    </xf>
    <xf numFmtId="0" fontId="5" fillId="0" borderId="24" xfId="1" applyFont="1" applyBorder="1" applyAlignment="1">
      <alignment vertical="center"/>
    </xf>
    <xf numFmtId="0" fontId="5" fillId="0" borderId="77" xfId="1" applyFont="1" applyBorder="1" applyAlignment="1">
      <alignment vertical="center"/>
    </xf>
    <xf numFmtId="0" fontId="5" fillId="0" borderId="65" xfId="1" applyFont="1" applyBorder="1" applyAlignment="1">
      <alignment vertical="center"/>
    </xf>
    <xf numFmtId="0" fontId="5" fillId="0" borderId="103" xfId="1" applyFont="1" applyBorder="1" applyAlignment="1">
      <alignment vertical="center"/>
    </xf>
    <xf numFmtId="0" fontId="5" fillId="0" borderId="51" xfId="1" applyFont="1" applyBorder="1" applyAlignment="1">
      <alignment vertical="center"/>
    </xf>
    <xf numFmtId="0" fontId="5" fillId="0" borderId="40" xfId="1" applyFont="1" applyBorder="1" applyAlignment="1">
      <alignment vertical="center"/>
    </xf>
    <xf numFmtId="0" fontId="5" fillId="0" borderId="53" xfId="1" applyFont="1" applyFill="1" applyBorder="1" applyAlignment="1" applyProtection="1">
      <alignment vertical="center" wrapText="1"/>
      <protection locked="0"/>
    </xf>
    <xf numFmtId="0" fontId="5" fillId="0" borderId="20" xfId="1" applyFont="1" applyFill="1" applyBorder="1" applyAlignment="1" applyProtection="1">
      <alignment vertical="center" wrapText="1"/>
      <protection locked="0"/>
    </xf>
    <xf numFmtId="0" fontId="5" fillId="0" borderId="48" xfId="1" applyFont="1" applyFill="1" applyBorder="1" applyAlignment="1">
      <alignment vertical="center" wrapText="1"/>
    </xf>
    <xf numFmtId="0" fontId="5" fillId="0" borderId="57" xfId="1" applyFont="1" applyFill="1" applyBorder="1" applyAlignment="1">
      <alignment vertical="top"/>
    </xf>
    <xf numFmtId="0" fontId="5" fillId="0" borderId="62" xfId="1" applyFont="1" applyFill="1" applyBorder="1" applyAlignment="1">
      <alignment vertical="top"/>
    </xf>
    <xf numFmtId="0" fontId="5" fillId="0" borderId="63" xfId="1" applyFont="1" applyFill="1" applyBorder="1" applyAlignment="1">
      <alignment vertical="top"/>
    </xf>
    <xf numFmtId="0" fontId="5" fillId="0" borderId="45" xfId="1" applyFont="1" applyFill="1" applyBorder="1" applyAlignment="1">
      <alignment vertical="center" wrapText="1"/>
    </xf>
    <xf numFmtId="0" fontId="5" fillId="0" borderId="82" xfId="1" applyFont="1" applyFill="1" applyBorder="1" applyAlignment="1" applyProtection="1">
      <alignment horizontal="center" vertical="center" wrapText="1"/>
      <protection locked="0"/>
    </xf>
    <xf numFmtId="0" fontId="5" fillId="0" borderId="52" xfId="1" applyFont="1" applyFill="1" applyBorder="1" applyAlignment="1">
      <alignment horizontal="left" vertical="center" wrapText="1"/>
    </xf>
    <xf numFmtId="0" fontId="5" fillId="0" borderId="77" xfId="1" applyFont="1" applyBorder="1" applyAlignment="1">
      <alignment vertical="center" wrapText="1"/>
    </xf>
    <xf numFmtId="0" fontId="5" fillId="0" borderId="103" xfId="1" applyFont="1" applyBorder="1" applyAlignment="1">
      <alignment vertical="center" wrapText="1"/>
    </xf>
    <xf numFmtId="0" fontId="5" fillId="0" borderId="44" xfId="1" applyFont="1" applyBorder="1" applyAlignment="1">
      <alignment vertical="center" wrapText="1"/>
    </xf>
    <xf numFmtId="0" fontId="5" fillId="0" borderId="22" xfId="1" applyFont="1" applyFill="1" applyBorder="1" applyAlignment="1">
      <alignment vertical="top"/>
    </xf>
    <xf numFmtId="0" fontId="12" fillId="0" borderId="0" xfId="1" applyFont="1" applyFill="1" applyBorder="1" applyAlignment="1">
      <alignment vertical="center"/>
    </xf>
    <xf numFmtId="0" fontId="12" fillId="0" borderId="19" xfId="1" applyFont="1" applyFill="1" applyBorder="1" applyAlignment="1">
      <alignment vertical="center"/>
    </xf>
    <xf numFmtId="0" fontId="12" fillId="0" borderId="42" xfId="1" applyFont="1" applyFill="1" applyBorder="1" applyAlignment="1">
      <alignment vertical="center"/>
    </xf>
    <xf numFmtId="0" fontId="5" fillId="0" borderId="49" xfId="1" applyFont="1" applyFill="1" applyBorder="1" applyAlignment="1">
      <alignment vertical="center"/>
    </xf>
    <xf numFmtId="0" fontId="5" fillId="0" borderId="19" xfId="1" applyFont="1" applyFill="1" applyBorder="1" applyAlignment="1">
      <alignment vertical="top"/>
    </xf>
    <xf numFmtId="0" fontId="5" fillId="0" borderId="61" xfId="1" applyFont="1" applyFill="1" applyBorder="1" applyAlignment="1">
      <alignment vertical="center"/>
    </xf>
    <xf numFmtId="0" fontId="5" fillId="0" borderId="13"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59" xfId="1" applyFont="1" applyFill="1" applyBorder="1" applyAlignment="1">
      <alignment vertical="center"/>
    </xf>
    <xf numFmtId="0" fontId="5" fillId="0" borderId="19" xfId="1" applyFont="1" applyFill="1" applyBorder="1" applyAlignment="1">
      <alignment vertical="top"/>
    </xf>
    <xf numFmtId="0" fontId="5" fillId="0" borderId="42" xfId="1" applyFont="1" applyFill="1" applyBorder="1" applyAlignment="1">
      <alignment vertical="top"/>
    </xf>
    <xf numFmtId="0" fontId="5" fillId="0" borderId="57" xfId="1" applyFont="1" applyBorder="1" applyAlignment="1">
      <alignment vertical="top" wrapText="1"/>
    </xf>
    <xf numFmtId="0" fontId="5" fillId="0" borderId="62" xfId="1" applyFont="1" applyBorder="1" applyAlignment="1">
      <alignment vertical="top" wrapText="1"/>
    </xf>
    <xf numFmtId="0" fontId="5" fillId="0" borderId="48" xfId="1" applyFont="1" applyFill="1" applyBorder="1" applyAlignment="1">
      <alignment vertical="center" wrapText="1"/>
    </xf>
    <xf numFmtId="0" fontId="5" fillId="0" borderId="42" xfId="1" applyFont="1" applyFill="1" applyBorder="1" applyAlignment="1">
      <alignment vertical="top" wrapText="1"/>
    </xf>
    <xf numFmtId="0" fontId="5" fillId="0" borderId="53" xfId="1" applyFont="1" applyFill="1" applyBorder="1" applyAlignment="1" applyProtection="1">
      <alignment vertical="center" wrapText="1"/>
      <protection locked="0"/>
    </xf>
    <xf numFmtId="0" fontId="5" fillId="0" borderId="20" xfId="1" applyFont="1" applyFill="1" applyBorder="1" applyAlignment="1" applyProtection="1">
      <alignment vertical="center" wrapText="1"/>
      <protection locked="0"/>
    </xf>
    <xf numFmtId="0" fontId="5" fillId="0" borderId="25" xfId="1" applyFont="1" applyFill="1" applyBorder="1" applyAlignment="1" applyProtection="1">
      <alignment vertical="center" wrapText="1"/>
      <protection locked="0"/>
    </xf>
    <xf numFmtId="0" fontId="5" fillId="0" borderId="19" xfId="1" applyFont="1" applyFill="1" applyBorder="1" applyAlignment="1">
      <alignment vertical="top" wrapText="1"/>
    </xf>
    <xf numFmtId="0" fontId="5" fillId="0" borderId="47" xfId="1" applyFont="1" applyFill="1" applyBorder="1" applyAlignment="1">
      <alignment vertical="top"/>
    </xf>
    <xf numFmtId="0" fontId="5" fillId="0" borderId="42" xfId="1" applyFont="1" applyFill="1" applyBorder="1" applyAlignment="1">
      <alignment vertical="center" wrapText="1"/>
    </xf>
    <xf numFmtId="0" fontId="5" fillId="0" borderId="40" xfId="1" applyFont="1" applyBorder="1" applyAlignment="1">
      <alignment vertical="top" wrapText="1"/>
    </xf>
    <xf numFmtId="0" fontId="11" fillId="0" borderId="42" xfId="1" applyFont="1" applyFill="1" applyBorder="1" applyAlignment="1">
      <alignment vertical="center"/>
    </xf>
    <xf numFmtId="0" fontId="5" fillId="0" borderId="19" xfId="1" applyFont="1" applyFill="1" applyBorder="1" applyAlignment="1">
      <alignment vertical="center" wrapText="1"/>
    </xf>
    <xf numFmtId="0" fontId="5" fillId="0" borderId="53" xfId="1" applyFont="1" applyFill="1" applyBorder="1" applyAlignment="1" applyProtection="1">
      <alignment vertical="center" wrapText="1"/>
      <protection locked="0"/>
    </xf>
    <xf numFmtId="0" fontId="5" fillId="0" borderId="20" xfId="1" applyFont="1" applyFill="1" applyBorder="1" applyAlignment="1" applyProtection="1">
      <alignment vertical="center" wrapText="1"/>
      <protection locked="0"/>
    </xf>
    <xf numFmtId="0" fontId="5" fillId="0" borderId="25" xfId="1" applyFont="1" applyFill="1" applyBorder="1" applyAlignment="1" applyProtection="1">
      <alignment vertical="center" wrapText="1"/>
      <protection locked="0"/>
    </xf>
    <xf numFmtId="0" fontId="5" fillId="0" borderId="48" xfId="1" applyFont="1" applyFill="1" applyBorder="1" applyAlignment="1">
      <alignment vertical="center" wrapText="1"/>
    </xf>
    <xf numFmtId="0" fontId="5" fillId="0" borderId="27" xfId="1" applyFont="1" applyFill="1" applyBorder="1" applyAlignment="1">
      <alignment vertical="center" wrapText="1"/>
    </xf>
    <xf numFmtId="0" fontId="5" fillId="0" borderId="19" xfId="1" applyFont="1" applyFill="1" applyBorder="1" applyAlignment="1">
      <alignment vertical="top"/>
    </xf>
    <xf numFmtId="0" fontId="5" fillId="0" borderId="42" xfId="1" applyFont="1" applyFill="1" applyBorder="1" applyAlignment="1">
      <alignment vertical="top"/>
    </xf>
    <xf numFmtId="0" fontId="5" fillId="0" borderId="43" xfId="1" applyFont="1" applyFill="1" applyBorder="1" applyAlignment="1">
      <alignment vertical="top"/>
    </xf>
    <xf numFmtId="0" fontId="5" fillId="0" borderId="60" xfId="1" applyFont="1" applyBorder="1" applyAlignment="1">
      <alignment vertical="center" wrapText="1"/>
    </xf>
    <xf numFmtId="0" fontId="5" fillId="0" borderId="48" xfId="1" applyFont="1" applyFill="1" applyBorder="1" applyAlignment="1">
      <alignment vertical="top"/>
    </xf>
    <xf numFmtId="0" fontId="5" fillId="0" borderId="59" xfId="1" applyFont="1" applyFill="1" applyBorder="1" applyAlignment="1">
      <alignment vertical="top"/>
    </xf>
    <xf numFmtId="0" fontId="5" fillId="0" borderId="24" xfId="1" applyFont="1" applyBorder="1" applyAlignment="1">
      <alignment vertical="top" wrapText="1"/>
    </xf>
    <xf numFmtId="0" fontId="5" fillId="0" borderId="103" xfId="1" applyFont="1" applyFill="1" applyBorder="1" applyAlignment="1">
      <alignment vertical="top"/>
    </xf>
    <xf numFmtId="0" fontId="5" fillId="0" borderId="31" xfId="1" applyFont="1" applyBorder="1" applyAlignment="1">
      <alignment vertical="top" wrapText="1"/>
    </xf>
    <xf numFmtId="0" fontId="5" fillId="0" borderId="63" xfId="1" applyFont="1" applyBorder="1" applyAlignment="1">
      <alignment vertical="top" wrapText="1"/>
    </xf>
    <xf numFmtId="0" fontId="5" fillId="2" borderId="21" xfId="1" applyFont="1" applyFill="1" applyBorder="1" applyAlignment="1">
      <alignment vertical="top"/>
    </xf>
    <xf numFmtId="0" fontId="5" fillId="2" borderId="0" xfId="1" applyFont="1" applyFill="1" applyBorder="1" applyAlignment="1">
      <alignment vertical="top"/>
    </xf>
    <xf numFmtId="0" fontId="5" fillId="2" borderId="0" xfId="1" applyFont="1" applyFill="1" applyBorder="1" applyAlignment="1">
      <alignment vertical="center"/>
    </xf>
    <xf numFmtId="0" fontId="5" fillId="2" borderId="42" xfId="1" applyFont="1" applyFill="1" applyBorder="1" applyAlignment="1">
      <alignment vertical="center"/>
    </xf>
    <xf numFmtId="0" fontId="5" fillId="2" borderId="39" xfId="1" applyFont="1" applyFill="1" applyBorder="1" applyAlignment="1">
      <alignment vertical="center"/>
    </xf>
    <xf numFmtId="0" fontId="5" fillId="2" borderId="40" xfId="1" applyFont="1" applyFill="1" applyBorder="1" applyAlignment="1">
      <alignment vertical="center"/>
    </xf>
    <xf numFmtId="0" fontId="5" fillId="2" borderId="9" xfId="1" applyFont="1" applyFill="1" applyBorder="1" applyAlignment="1">
      <alignment vertical="top"/>
    </xf>
    <xf numFmtId="0" fontId="5" fillId="2" borderId="10" xfId="1" applyFont="1" applyFill="1" applyBorder="1" applyAlignment="1">
      <alignment vertical="top"/>
    </xf>
    <xf numFmtId="0" fontId="5" fillId="2" borderId="10" xfId="1" applyFont="1" applyFill="1" applyBorder="1" applyAlignment="1">
      <alignment vertical="center"/>
    </xf>
    <xf numFmtId="0" fontId="5" fillId="2" borderId="46" xfId="1" applyFont="1" applyFill="1" applyBorder="1" applyAlignment="1">
      <alignment vertical="center"/>
    </xf>
    <xf numFmtId="0" fontId="5" fillId="2" borderId="31" xfId="1" applyFont="1" applyFill="1" applyBorder="1" applyAlignment="1">
      <alignment vertical="center"/>
    </xf>
    <xf numFmtId="0" fontId="5" fillId="2" borderId="37" xfId="1" applyFont="1" applyFill="1" applyBorder="1" applyAlignment="1">
      <alignment vertical="top"/>
    </xf>
    <xf numFmtId="0" fontId="5" fillId="2" borderId="13" xfId="1" applyFont="1" applyFill="1" applyBorder="1" applyAlignment="1">
      <alignment vertical="center"/>
    </xf>
    <xf numFmtId="0" fontId="5" fillId="2" borderId="35" xfId="1" applyFont="1" applyFill="1" applyBorder="1" applyAlignment="1">
      <alignment vertical="top"/>
    </xf>
    <xf numFmtId="0" fontId="5" fillId="2" borderId="35" xfId="1" applyFont="1" applyFill="1" applyBorder="1" applyAlignment="1">
      <alignment vertical="center"/>
    </xf>
    <xf numFmtId="0" fontId="5" fillId="0" borderId="60" xfId="1" applyFont="1" applyFill="1" applyBorder="1" applyAlignment="1">
      <alignment vertical="top" wrapText="1"/>
    </xf>
    <xf numFmtId="0" fontId="5" fillId="0" borderId="19" xfId="1" applyFont="1" applyFill="1" applyBorder="1" applyAlignment="1">
      <alignment horizontal="left" vertical="top" wrapText="1"/>
    </xf>
    <xf numFmtId="0" fontId="5" fillId="0" borderId="35" xfId="1" applyFont="1" applyFill="1" applyBorder="1" applyAlignment="1">
      <alignment vertical="center" wrapText="1"/>
    </xf>
    <xf numFmtId="0" fontId="5" fillId="0" borderId="38" xfId="1" applyFont="1" applyFill="1" applyBorder="1" applyAlignment="1">
      <alignment vertical="center" wrapText="1"/>
    </xf>
    <xf numFmtId="0" fontId="5" fillId="0" borderId="27" xfId="1" applyFont="1" applyFill="1" applyBorder="1" applyAlignment="1">
      <alignment vertical="center" wrapText="1"/>
    </xf>
    <xf numFmtId="0" fontId="5" fillId="0" borderId="48" xfId="1" applyFont="1" applyFill="1" applyBorder="1" applyAlignment="1">
      <alignment vertical="center" wrapText="1"/>
    </xf>
    <xf numFmtId="0" fontId="5" fillId="0" borderId="53" xfId="1" applyFont="1" applyFill="1" applyBorder="1" applyAlignment="1" applyProtection="1">
      <alignment vertical="center" wrapText="1"/>
      <protection locked="0"/>
    </xf>
    <xf numFmtId="0" fontId="5" fillId="0" borderId="20" xfId="1" applyFont="1" applyFill="1" applyBorder="1" applyAlignment="1" applyProtection="1">
      <alignment vertical="center" wrapText="1"/>
      <protection locked="0"/>
    </xf>
    <xf numFmtId="0" fontId="5" fillId="0" borderId="25" xfId="1" applyFont="1" applyFill="1" applyBorder="1" applyAlignment="1" applyProtection="1">
      <alignment vertical="center" wrapText="1"/>
      <protection locked="0"/>
    </xf>
    <xf numFmtId="0" fontId="5" fillId="0" borderId="19" xfId="1" applyFont="1" applyFill="1" applyBorder="1" applyAlignment="1">
      <alignment vertical="center" wrapText="1"/>
    </xf>
    <xf numFmtId="0" fontId="5" fillId="0" borderId="42" xfId="1" applyFont="1" applyFill="1" applyBorder="1" applyAlignment="1">
      <alignment vertical="center" wrapText="1"/>
    </xf>
    <xf numFmtId="0" fontId="5" fillId="0" borderId="19" xfId="1" applyFont="1" applyFill="1" applyBorder="1" applyAlignment="1">
      <alignment vertical="top"/>
    </xf>
    <xf numFmtId="0" fontId="5" fillId="0" borderId="17" xfId="1" applyFont="1" applyFill="1" applyBorder="1" applyAlignment="1">
      <alignment vertical="center"/>
    </xf>
    <xf numFmtId="0" fontId="5" fillId="0" borderId="13" xfId="1" applyFont="1" applyBorder="1" applyAlignment="1">
      <alignment vertical="center" wrapText="1"/>
    </xf>
    <xf numFmtId="0" fontId="5" fillId="0" borderId="14"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49" xfId="1" applyFont="1" applyBorder="1" applyAlignment="1">
      <alignment vertical="center" wrapText="1"/>
    </xf>
    <xf numFmtId="0" fontId="5" fillId="0" borderId="51" xfId="1" applyFont="1" applyBorder="1" applyAlignment="1">
      <alignment vertical="top"/>
    </xf>
    <xf numFmtId="0" fontId="5" fillId="0" borderId="91" xfId="1" applyFont="1" applyFill="1" applyBorder="1" applyAlignment="1">
      <alignment vertical="center"/>
    </xf>
    <xf numFmtId="0" fontId="5" fillId="0" borderId="49" xfId="1" applyFont="1" applyFill="1" applyBorder="1" applyAlignment="1">
      <alignment vertical="top"/>
    </xf>
    <xf numFmtId="0" fontId="5" fillId="0" borderId="46" xfId="1" applyFont="1" applyFill="1" applyBorder="1" applyAlignment="1">
      <alignment vertical="top" wrapText="1"/>
    </xf>
    <xf numFmtId="0" fontId="5" fillId="0" borderId="51" xfId="1" applyFont="1" applyFill="1" applyBorder="1" applyAlignment="1">
      <alignment vertical="center" wrapText="1"/>
    </xf>
    <xf numFmtId="0" fontId="5" fillId="0" borderId="94" xfId="1" applyFont="1" applyFill="1" applyBorder="1" applyAlignment="1">
      <alignment vertical="center"/>
    </xf>
    <xf numFmtId="0" fontId="5" fillId="0" borderId="25" xfId="1" applyFont="1" applyFill="1" applyBorder="1" applyAlignment="1">
      <alignment horizontal="left" vertical="top" wrapText="1"/>
    </xf>
    <xf numFmtId="0" fontId="5" fillId="0" borderId="64" xfId="1" applyFont="1" applyFill="1" applyBorder="1" applyAlignment="1">
      <alignment vertical="center"/>
    </xf>
    <xf numFmtId="0" fontId="5" fillId="0" borderId="24" xfId="1" applyNumberFormat="1" applyFont="1" applyFill="1" applyBorder="1" applyAlignment="1">
      <alignment vertical="center"/>
    </xf>
    <xf numFmtId="0" fontId="5" fillId="0" borderId="103" xfId="1" applyNumberFormat="1" applyFont="1" applyBorder="1" applyAlignment="1">
      <alignment vertical="center" wrapText="1"/>
    </xf>
    <xf numFmtId="0" fontId="5" fillId="0" borderId="53" xfId="1" applyFont="1" applyFill="1" applyBorder="1" applyAlignment="1">
      <alignment horizontal="left" vertical="top" wrapText="1"/>
    </xf>
    <xf numFmtId="0" fontId="5" fillId="0" borderId="27" xfId="1" applyNumberFormat="1" applyFont="1" applyFill="1" applyBorder="1" applyAlignment="1">
      <alignment vertical="center"/>
    </xf>
    <xf numFmtId="0" fontId="5" fillId="0" borderId="27" xfId="1" applyNumberFormat="1" applyFont="1" applyBorder="1" applyAlignment="1">
      <alignment vertical="center" wrapText="1"/>
    </xf>
    <xf numFmtId="0" fontId="5" fillId="0" borderId="51" xfId="1" applyNumberFormat="1" applyFont="1" applyFill="1" applyBorder="1" applyAlignment="1">
      <alignment vertical="center"/>
    </xf>
    <xf numFmtId="0" fontId="5" fillId="0" borderId="51" xfId="1" applyNumberFormat="1" applyFont="1" applyBorder="1" applyAlignment="1">
      <alignment vertical="center" wrapText="1"/>
    </xf>
    <xf numFmtId="0" fontId="5" fillId="0" borderId="31" xfId="1" applyNumberFormat="1" applyFont="1" applyFill="1" applyBorder="1" applyAlignment="1">
      <alignment vertical="center"/>
    </xf>
    <xf numFmtId="0" fontId="5" fillId="0" borderId="31" xfId="1" applyNumberFormat="1" applyFont="1" applyBorder="1" applyAlignment="1">
      <alignment vertical="center" wrapText="1"/>
    </xf>
    <xf numFmtId="0" fontId="5" fillId="0" borderId="46" xfId="1" applyNumberFormat="1" applyFont="1" applyFill="1" applyBorder="1" applyAlignment="1">
      <alignment vertical="top"/>
    </xf>
    <xf numFmtId="0" fontId="5" fillId="0" borderId="41" xfId="1" applyFont="1" applyFill="1" applyBorder="1" applyAlignment="1">
      <alignment horizontal="left" vertical="top" wrapText="1"/>
    </xf>
    <xf numFmtId="0" fontId="5" fillId="0" borderId="17" xfId="1" applyFont="1" applyFill="1" applyBorder="1" applyAlignment="1">
      <alignment vertical="top"/>
    </xf>
    <xf numFmtId="0" fontId="5" fillId="0" borderId="16" xfId="1" applyFont="1" applyFill="1" applyBorder="1" applyAlignment="1">
      <alignment vertical="center"/>
    </xf>
    <xf numFmtId="0" fontId="5" fillId="0" borderId="82" xfId="1" applyFont="1" applyFill="1" applyBorder="1" applyAlignment="1">
      <alignment vertical="center" wrapText="1"/>
    </xf>
    <xf numFmtId="0" fontId="5" fillId="0" borderId="96" xfId="1" applyFont="1" applyFill="1" applyBorder="1" applyAlignment="1">
      <alignment vertical="center"/>
    </xf>
    <xf numFmtId="0" fontId="5" fillId="0" borderId="33" xfId="1" applyFont="1" applyFill="1" applyBorder="1" applyAlignment="1">
      <alignment horizontal="center" vertical="center"/>
    </xf>
    <xf numFmtId="0" fontId="5" fillId="0" borderId="56" xfId="1" applyFont="1" applyFill="1" applyBorder="1" applyAlignment="1">
      <alignment horizontal="center" vertical="center"/>
    </xf>
    <xf numFmtId="0" fontId="5" fillId="0" borderId="61" xfId="1" applyFont="1" applyFill="1" applyBorder="1" applyAlignment="1">
      <alignment horizontal="center" vertical="center"/>
    </xf>
    <xf numFmtId="0" fontId="5" fillId="0" borderId="56" xfId="1" applyFont="1" applyBorder="1" applyAlignment="1">
      <alignment vertical="center" wrapText="1"/>
    </xf>
    <xf numFmtId="0" fontId="5" fillId="0" borderId="61" xfId="1" applyFont="1" applyBorder="1" applyAlignment="1">
      <alignment vertical="center" wrapText="1"/>
    </xf>
    <xf numFmtId="0" fontId="5" fillId="0" borderId="42" xfId="1" applyFont="1" applyFill="1" applyBorder="1" applyAlignment="1">
      <alignment horizontal="center" vertical="center"/>
    </xf>
    <xf numFmtId="0" fontId="5" fillId="0" borderId="66" xfId="1" applyFont="1" applyFill="1" applyBorder="1" applyAlignment="1">
      <alignment vertical="top"/>
    </xf>
    <xf numFmtId="0" fontId="5" fillId="0" borderId="106" xfId="1" applyFont="1" applyBorder="1" applyAlignment="1">
      <alignment vertical="center" wrapText="1"/>
    </xf>
    <xf numFmtId="0" fontId="5" fillId="0" borderId="14" xfId="1" applyFont="1" applyFill="1" applyBorder="1" applyAlignment="1">
      <alignment vertical="top" wrapText="1"/>
    </xf>
    <xf numFmtId="0" fontId="5" fillId="0" borderId="60" xfId="1" applyFont="1" applyBorder="1" applyAlignment="1">
      <alignment vertical="top" wrapText="1"/>
    </xf>
    <xf numFmtId="0" fontId="5" fillId="0" borderId="19" xfId="1" applyFont="1" applyFill="1" applyBorder="1" applyAlignment="1">
      <alignment vertical="center" wrapText="1"/>
    </xf>
    <xf numFmtId="0" fontId="5" fillId="0" borderId="42" xfId="1" applyFont="1" applyFill="1" applyBorder="1" applyAlignment="1">
      <alignment vertical="center" wrapText="1"/>
    </xf>
    <xf numFmtId="0" fontId="5" fillId="0" borderId="19" xfId="1" applyFont="1" applyFill="1" applyBorder="1" applyAlignment="1">
      <alignment horizontal="left" vertical="top" wrapText="1"/>
    </xf>
    <xf numFmtId="0" fontId="5" fillId="0" borderId="19" xfId="1" applyFont="1" applyFill="1" applyBorder="1" applyAlignment="1">
      <alignment vertical="top"/>
    </xf>
    <xf numFmtId="0" fontId="5" fillId="0" borderId="42" xfId="1" applyFont="1" applyFill="1" applyBorder="1" applyAlignment="1">
      <alignment vertical="top"/>
    </xf>
    <xf numFmtId="0" fontId="5" fillId="0" borderId="27" xfId="1" applyFont="1" applyFill="1" applyBorder="1" applyAlignment="1">
      <alignment vertical="center" wrapText="1"/>
    </xf>
    <xf numFmtId="0" fontId="5" fillId="0" borderId="57" xfId="1" applyFont="1" applyBorder="1" applyAlignment="1">
      <alignment vertical="top" wrapText="1"/>
    </xf>
    <xf numFmtId="0" fontId="5" fillId="0" borderId="14" xfId="1" applyFont="1" applyFill="1" applyBorder="1" applyAlignment="1">
      <alignment vertical="center"/>
    </xf>
    <xf numFmtId="0" fontId="5" fillId="0" borderId="6" xfId="1" applyFont="1" applyFill="1" applyBorder="1" applyAlignment="1">
      <alignment vertical="center"/>
    </xf>
    <xf numFmtId="0" fontId="5" fillId="0" borderId="69" xfId="1" applyFont="1" applyFill="1" applyBorder="1" applyAlignment="1">
      <alignment vertical="top"/>
    </xf>
    <xf numFmtId="0" fontId="5" fillId="0" borderId="70" xfId="1" applyFont="1" applyFill="1" applyBorder="1" applyAlignment="1">
      <alignment horizontal="left" vertical="center" wrapText="1"/>
    </xf>
    <xf numFmtId="0" fontId="5" fillId="0" borderId="70" xfId="1" applyFont="1" applyFill="1" applyBorder="1" applyAlignment="1">
      <alignment vertical="center" wrapText="1"/>
    </xf>
    <xf numFmtId="0" fontId="5" fillId="0" borderId="70" xfId="1" applyFont="1" applyFill="1" applyBorder="1" applyAlignment="1">
      <alignment vertical="center"/>
    </xf>
    <xf numFmtId="0" fontId="5" fillId="0" borderId="39" xfId="1" applyFont="1" applyFill="1" applyBorder="1" applyAlignment="1">
      <alignment horizontal="left" vertical="center"/>
    </xf>
    <xf numFmtId="0" fontId="5" fillId="0" borderId="47" xfId="1" applyFont="1" applyFill="1" applyBorder="1" applyAlignment="1">
      <alignment horizontal="left" vertical="center"/>
    </xf>
    <xf numFmtId="0" fontId="5" fillId="0" borderId="98" xfId="1" applyFont="1" applyFill="1" applyBorder="1" applyAlignment="1">
      <alignment vertical="top" wrapText="1"/>
    </xf>
    <xf numFmtId="0" fontId="5" fillId="0" borderId="93" xfId="1" applyFont="1" applyFill="1" applyBorder="1" applyAlignment="1">
      <alignment vertical="center"/>
    </xf>
    <xf numFmtId="0" fontId="13" fillId="0" borderId="37" xfId="1" applyFont="1" applyFill="1" applyBorder="1" applyAlignment="1">
      <alignment vertical="top"/>
    </xf>
    <xf numFmtId="0" fontId="13" fillId="0" borderId="35" xfId="1" applyFont="1" applyFill="1" applyBorder="1" applyAlignment="1">
      <alignment vertical="center"/>
    </xf>
    <xf numFmtId="0" fontId="13" fillId="0" borderId="14" xfId="1" applyFont="1" applyFill="1" applyBorder="1" applyAlignment="1">
      <alignment horizontal="center" vertical="center" wrapText="1"/>
    </xf>
    <xf numFmtId="0" fontId="13" fillId="0" borderId="14" xfId="1" applyFont="1" applyFill="1" applyBorder="1" applyAlignment="1" applyProtection="1">
      <alignment horizontal="center" vertical="center" wrapText="1"/>
      <protection locked="0"/>
    </xf>
    <xf numFmtId="0" fontId="13" fillId="0" borderId="0" xfId="1" applyFont="1" applyAlignment="1">
      <alignment vertical="center" wrapText="1"/>
    </xf>
    <xf numFmtId="0" fontId="13" fillId="0" borderId="0" xfId="1" applyFont="1" applyBorder="1" applyAlignment="1">
      <alignment vertical="center" wrapText="1"/>
    </xf>
    <xf numFmtId="0" fontId="13" fillId="0" borderId="0" xfId="1" applyFont="1" applyFill="1" applyBorder="1" applyAlignment="1">
      <alignment vertical="center"/>
    </xf>
    <xf numFmtId="0" fontId="13" fillId="0" borderId="42" xfId="1" applyFont="1" applyFill="1" applyBorder="1" applyAlignment="1">
      <alignment vertical="center"/>
    </xf>
    <xf numFmtId="0" fontId="13" fillId="0" borderId="39" xfId="1" applyFont="1" applyFill="1" applyBorder="1" applyAlignment="1">
      <alignment vertical="center"/>
    </xf>
    <xf numFmtId="0" fontId="13" fillId="0" borderId="40" xfId="1" applyFont="1" applyFill="1" applyBorder="1" applyAlignment="1">
      <alignment vertical="center"/>
    </xf>
    <xf numFmtId="0" fontId="13" fillId="0" borderId="41" xfId="1" applyFont="1" applyFill="1" applyBorder="1" applyAlignment="1">
      <alignment vertical="center" wrapText="1"/>
    </xf>
    <xf numFmtId="0" fontId="13" fillId="0" borderId="41" xfId="1" applyFont="1" applyFill="1" applyBorder="1" applyAlignment="1" applyProtection="1">
      <alignment vertical="center" wrapText="1"/>
      <protection locked="0"/>
    </xf>
    <xf numFmtId="0" fontId="13" fillId="0" borderId="47" xfId="1" applyFont="1" applyFill="1" applyBorder="1" applyAlignment="1">
      <alignment vertical="center"/>
    </xf>
    <xf numFmtId="0" fontId="13" fillId="0" borderId="27" xfId="1" applyFont="1" applyFill="1" applyBorder="1" applyAlignment="1">
      <alignment vertical="center"/>
    </xf>
    <xf numFmtId="0" fontId="13" fillId="0" borderId="7" xfId="1" applyFont="1" applyFill="1" applyBorder="1" applyAlignment="1">
      <alignment vertical="center" wrapText="1"/>
    </xf>
    <xf numFmtId="0" fontId="13" fillId="0" borderId="7" xfId="1" applyFont="1" applyFill="1" applyBorder="1" applyAlignment="1" applyProtection="1">
      <alignment vertical="center" wrapText="1"/>
      <protection locked="0"/>
    </xf>
    <xf numFmtId="0" fontId="13" fillId="0" borderId="0" xfId="1" applyFont="1" applyFill="1" applyBorder="1" applyAlignment="1">
      <alignment vertical="center" wrapText="1"/>
    </xf>
    <xf numFmtId="0" fontId="13" fillId="0" borderId="26" xfId="1" applyFont="1" applyFill="1" applyBorder="1" applyAlignment="1">
      <alignment vertical="center"/>
    </xf>
    <xf numFmtId="0" fontId="13" fillId="0" borderId="53" xfId="1" applyFont="1" applyFill="1" applyBorder="1" applyAlignment="1" applyProtection="1">
      <alignment vertical="center" wrapText="1"/>
      <protection locked="0"/>
    </xf>
    <xf numFmtId="0" fontId="5" fillId="0" borderId="105" xfId="1" applyFont="1" applyFill="1" applyBorder="1" applyAlignment="1">
      <alignment vertical="top"/>
    </xf>
    <xf numFmtId="0" fontId="5" fillId="0" borderId="103" xfId="1" applyFont="1" applyBorder="1" applyAlignment="1">
      <alignment vertical="center" shrinkToFit="1"/>
    </xf>
    <xf numFmtId="0" fontId="5" fillId="0" borderId="26" xfId="1" applyFont="1" applyBorder="1" applyAlignment="1">
      <alignment vertical="center" wrapText="1"/>
    </xf>
    <xf numFmtId="0" fontId="5" fillId="0" borderId="27" xfId="1" applyFont="1" applyBorder="1" applyAlignment="1">
      <alignment vertical="center" shrinkToFit="1"/>
    </xf>
    <xf numFmtId="0" fontId="5" fillId="0" borderId="47" xfId="1" applyFont="1" applyFill="1" applyBorder="1" applyAlignment="1">
      <alignment horizontal="left" vertical="center" wrapText="1"/>
    </xf>
    <xf numFmtId="0" fontId="5" fillId="0" borderId="6" xfId="1" applyFont="1" applyFill="1" applyBorder="1" applyAlignment="1">
      <alignment horizontal="left" vertical="center"/>
    </xf>
    <xf numFmtId="0" fontId="5" fillId="0" borderId="8" xfId="1" applyFont="1" applyFill="1" applyBorder="1" applyAlignment="1">
      <alignment horizontal="left" vertical="center"/>
    </xf>
    <xf numFmtId="0" fontId="5" fillId="0" borderId="69" xfId="1" applyFont="1" applyFill="1" applyBorder="1" applyAlignment="1">
      <alignment horizontal="left" vertical="center"/>
    </xf>
    <xf numFmtId="0" fontId="5" fillId="0" borderId="70" xfId="1" applyFont="1" applyFill="1" applyBorder="1" applyAlignment="1">
      <alignment horizontal="left" vertical="center"/>
    </xf>
    <xf numFmtId="0" fontId="5" fillId="0" borderId="37" xfId="1" applyFont="1" applyFill="1" applyBorder="1" applyAlignment="1">
      <alignment horizontal="left" vertical="center"/>
    </xf>
    <xf numFmtId="0" fontId="5" fillId="0" borderId="35" xfId="1" applyFont="1" applyFill="1" applyBorder="1" applyAlignment="1">
      <alignment horizontal="left" vertical="center"/>
    </xf>
    <xf numFmtId="0" fontId="5" fillId="0" borderId="71" xfId="1" applyFont="1" applyBorder="1" applyAlignment="1" applyProtection="1">
      <alignment horizontal="center" vertical="center" wrapText="1"/>
      <protection locked="0"/>
    </xf>
    <xf numFmtId="0" fontId="5" fillId="0" borderId="71" xfId="1" applyFont="1" applyFill="1" applyBorder="1" applyAlignment="1">
      <alignment horizontal="center" vertical="center" wrapText="1"/>
    </xf>
    <xf numFmtId="0" fontId="5" fillId="0" borderId="21" xfId="1" applyFont="1" applyFill="1" applyBorder="1" applyAlignment="1">
      <alignment horizontal="left" vertical="center"/>
    </xf>
    <xf numFmtId="0" fontId="5" fillId="0" borderId="56" xfId="1" applyFont="1" applyFill="1" applyBorder="1" applyAlignment="1">
      <alignment vertical="center" wrapText="1"/>
    </xf>
    <xf numFmtId="0" fontId="5" fillId="0" borderId="36" xfId="1" applyFont="1" applyFill="1" applyBorder="1" applyAlignment="1" applyProtection="1">
      <alignment horizontal="center" vertical="top" wrapText="1"/>
      <protection locked="0"/>
    </xf>
    <xf numFmtId="0" fontId="5" fillId="0" borderId="61" xfId="1" applyFont="1" applyFill="1" applyBorder="1" applyAlignment="1">
      <alignment vertical="center" wrapText="1"/>
    </xf>
    <xf numFmtId="0" fontId="5" fillId="0" borderId="107" xfId="1" applyFont="1" applyFill="1" applyBorder="1" applyAlignment="1">
      <alignment horizontal="left" vertical="center"/>
    </xf>
    <xf numFmtId="0" fontId="5" fillId="0" borderId="108" xfId="1" applyFont="1" applyFill="1" applyBorder="1" applyAlignment="1">
      <alignment horizontal="left" vertical="top"/>
    </xf>
    <xf numFmtId="0" fontId="5" fillId="0" borderId="70" xfId="1" applyFont="1" applyFill="1" applyBorder="1" applyAlignment="1">
      <alignment horizontal="left" vertical="top"/>
    </xf>
    <xf numFmtId="0" fontId="5" fillId="0" borderId="13" xfId="1" applyFont="1" applyFill="1" applyBorder="1" applyAlignment="1">
      <alignment horizontal="left" vertical="top"/>
    </xf>
    <xf numFmtId="0" fontId="5" fillId="0" borderId="55" xfId="1" applyFont="1" applyFill="1" applyBorder="1" applyAlignment="1">
      <alignment horizontal="left" vertical="center"/>
    </xf>
    <xf numFmtId="0" fontId="5" fillId="0" borderId="60" xfId="1" applyFont="1" applyFill="1" applyBorder="1" applyAlignment="1">
      <alignment vertical="center" wrapText="1"/>
    </xf>
    <xf numFmtId="0" fontId="5" fillId="0" borderId="35" xfId="1" applyFont="1" applyBorder="1" applyAlignment="1">
      <alignment vertical="center"/>
    </xf>
    <xf numFmtId="0" fontId="5" fillId="0" borderId="15" xfId="1" applyFont="1" applyFill="1" applyBorder="1" applyAlignment="1">
      <alignment horizontal="left" vertical="center"/>
    </xf>
    <xf numFmtId="0" fontId="5" fillId="0" borderId="17" xfId="1" applyFont="1" applyFill="1" applyBorder="1" applyAlignment="1">
      <alignment horizontal="left" vertical="top"/>
    </xf>
    <xf numFmtId="0" fontId="5" fillId="0" borderId="18" xfId="1" applyFont="1" applyFill="1" applyBorder="1" applyAlignment="1">
      <alignment horizontal="left" vertical="center"/>
    </xf>
    <xf numFmtId="0" fontId="5" fillId="0" borderId="19" xfId="1" applyFont="1" applyFill="1" applyBorder="1" applyAlignment="1">
      <alignment horizontal="left" vertical="top"/>
    </xf>
    <xf numFmtId="0" fontId="5" fillId="0" borderId="67" xfId="1" applyFont="1" applyFill="1" applyBorder="1" applyAlignment="1">
      <alignment horizontal="left" vertical="top"/>
    </xf>
    <xf numFmtId="0" fontId="5" fillId="0" borderId="22" xfId="1" applyFont="1" applyFill="1" applyBorder="1" applyAlignment="1">
      <alignment horizontal="left" vertical="top"/>
    </xf>
    <xf numFmtId="0" fontId="5" fillId="0" borderId="62" xfId="1" applyFont="1" applyFill="1" applyBorder="1" applyAlignment="1">
      <alignment horizontal="left" vertical="top"/>
    </xf>
    <xf numFmtId="0" fontId="5" fillId="0" borderId="57" xfId="1" applyFont="1" applyFill="1" applyBorder="1" applyAlignment="1">
      <alignment horizontal="left" vertical="top"/>
    </xf>
    <xf numFmtId="0" fontId="5" fillId="0" borderId="63" xfId="1" applyFont="1" applyFill="1" applyBorder="1" applyAlignment="1">
      <alignment horizontal="left" vertical="top"/>
    </xf>
    <xf numFmtId="0" fontId="5" fillId="0" borderId="52" xfId="1" applyFont="1" applyFill="1" applyBorder="1" applyAlignment="1">
      <alignment horizontal="left" vertical="top"/>
    </xf>
    <xf numFmtId="0" fontId="5" fillId="0" borderId="28" xfId="1" applyFont="1" applyFill="1" applyBorder="1" applyAlignment="1">
      <alignment horizontal="left" vertical="top"/>
    </xf>
    <xf numFmtId="0" fontId="5" fillId="0" borderId="39" xfId="1" applyFont="1" applyFill="1" applyBorder="1" applyAlignment="1">
      <alignment horizontal="left" vertical="top"/>
    </xf>
    <xf numFmtId="0" fontId="5" fillId="0" borderId="46" xfId="1" applyFont="1" applyFill="1" applyBorder="1" applyAlignment="1">
      <alignment horizontal="left" vertical="top"/>
    </xf>
    <xf numFmtId="0" fontId="13" fillId="0" borderId="25" xfId="1" applyFont="1" applyFill="1" applyBorder="1" applyAlignment="1">
      <alignment vertical="center" wrapText="1"/>
    </xf>
    <xf numFmtId="0" fontId="13" fillId="0" borderId="27" xfId="1" applyFont="1" applyFill="1" applyBorder="1" applyAlignment="1">
      <alignment horizontal="left" vertical="top"/>
    </xf>
    <xf numFmtId="0" fontId="13" fillId="0" borderId="7" xfId="1" applyFont="1" applyFill="1" applyBorder="1" applyAlignment="1" applyProtection="1">
      <alignment vertical="top" wrapText="1"/>
      <protection locked="0"/>
    </xf>
    <xf numFmtId="0" fontId="5" fillId="0" borderId="20" xfId="1" applyFont="1" applyFill="1" applyBorder="1" applyAlignment="1">
      <alignment horizontal="center" vertical="top" wrapText="1"/>
    </xf>
    <xf numFmtId="0" fontId="5" fillId="0" borderId="34" xfId="1" applyFont="1" applyFill="1" applyBorder="1" applyAlignment="1">
      <alignment horizontal="left" vertical="top"/>
    </xf>
    <xf numFmtId="0" fontId="5" fillId="0" borderId="68" xfId="1" applyFont="1" applyFill="1" applyBorder="1" applyAlignment="1">
      <alignment horizontal="left" vertical="top"/>
    </xf>
    <xf numFmtId="0" fontId="5" fillId="0" borderId="60" xfId="1" applyFont="1" applyFill="1" applyBorder="1" applyAlignment="1">
      <alignment horizontal="left" vertical="top"/>
    </xf>
    <xf numFmtId="0" fontId="5" fillId="0" borderId="96" xfId="1" applyFont="1" applyFill="1" applyBorder="1" applyAlignment="1">
      <alignment horizontal="left" vertical="top"/>
    </xf>
    <xf numFmtId="0" fontId="5" fillId="0" borderId="59" xfId="1" applyFont="1" applyFill="1" applyBorder="1" applyAlignment="1">
      <alignment horizontal="left" vertical="top"/>
    </xf>
    <xf numFmtId="0" fontId="5" fillId="0" borderId="58" xfId="1" applyFont="1" applyFill="1" applyBorder="1" applyAlignment="1">
      <alignment horizontal="left" vertical="top"/>
    </xf>
    <xf numFmtId="0" fontId="5" fillId="0" borderId="50" xfId="1" applyFont="1" applyFill="1" applyBorder="1" applyAlignment="1">
      <alignment horizontal="left" vertical="top"/>
    </xf>
    <xf numFmtId="0" fontId="5" fillId="0" borderId="52" xfId="1" applyFont="1" applyBorder="1" applyAlignment="1">
      <alignment vertical="center" wrapText="1"/>
    </xf>
    <xf numFmtId="0" fontId="5" fillId="0" borderId="22" xfId="1" applyFont="1" applyBorder="1" applyAlignment="1">
      <alignment vertical="center" wrapText="1"/>
    </xf>
    <xf numFmtId="0" fontId="5" fillId="0" borderId="64" xfId="1" applyFont="1" applyFill="1" applyBorder="1" applyAlignment="1">
      <alignment horizontal="left" vertical="top"/>
    </xf>
    <xf numFmtId="0" fontId="5" fillId="0" borderId="47" xfId="1" applyFont="1" applyFill="1" applyBorder="1" applyAlignment="1">
      <alignment horizontal="left" vertical="top"/>
    </xf>
    <xf numFmtId="0" fontId="5" fillId="0" borderId="76" xfId="1" applyFont="1" applyFill="1" applyBorder="1" applyAlignment="1">
      <alignment horizontal="left" vertical="top"/>
    </xf>
    <xf numFmtId="0" fontId="5" fillId="0" borderId="110" xfId="1" applyFont="1" applyFill="1" applyBorder="1" applyAlignment="1">
      <alignment horizontal="left" vertical="center"/>
    </xf>
    <xf numFmtId="0" fontId="5" fillId="0" borderId="95" xfId="1" applyFont="1" applyFill="1" applyBorder="1" applyAlignment="1">
      <alignment horizontal="left" vertical="center"/>
    </xf>
    <xf numFmtId="0" fontId="5" fillId="0" borderId="0" xfId="1" applyFont="1" applyFill="1" applyBorder="1" applyAlignment="1">
      <alignment vertical="center" wrapText="1"/>
    </xf>
    <xf numFmtId="0" fontId="5" fillId="0" borderId="25" xfId="1" applyFont="1" applyFill="1" applyBorder="1" applyAlignment="1" applyProtection="1">
      <alignment horizontal="center" vertical="top" wrapText="1"/>
      <protection locked="0"/>
    </xf>
    <xf numFmtId="0" fontId="5" fillId="0" borderId="66"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0" borderId="101" xfId="1" applyFont="1" applyFill="1" applyBorder="1" applyAlignment="1">
      <alignment vertical="center"/>
    </xf>
    <xf numFmtId="0" fontId="5" fillId="0" borderId="73" xfId="1" applyFont="1" applyFill="1" applyBorder="1" applyAlignment="1">
      <alignment vertical="center"/>
    </xf>
    <xf numFmtId="0" fontId="5" fillId="0" borderId="74" xfId="1" applyFont="1" applyFill="1" applyBorder="1" applyAlignment="1">
      <alignment vertical="center"/>
    </xf>
    <xf numFmtId="0" fontId="5" fillId="0" borderId="72" xfId="1" applyFont="1" applyFill="1" applyBorder="1" applyAlignment="1">
      <alignment vertical="center" wrapText="1"/>
    </xf>
    <xf numFmtId="0" fontId="13" fillId="0" borderId="21" xfId="1" applyFont="1" applyFill="1" applyBorder="1" applyAlignment="1">
      <alignment vertical="center"/>
    </xf>
    <xf numFmtId="0" fontId="13" fillId="0" borderId="19" xfId="1" applyFont="1" applyFill="1" applyBorder="1" applyAlignment="1">
      <alignment vertical="center"/>
    </xf>
    <xf numFmtId="0" fontId="13" fillId="0" borderId="44" xfId="1" applyFont="1" applyFill="1" applyBorder="1" applyAlignment="1">
      <alignment vertical="center"/>
    </xf>
    <xf numFmtId="0" fontId="13" fillId="0" borderId="25" xfId="1" applyFont="1" applyFill="1" applyBorder="1" applyAlignment="1" applyProtection="1">
      <alignment vertical="center" wrapText="1"/>
      <protection locked="0"/>
    </xf>
    <xf numFmtId="0" fontId="13" fillId="0" borderId="28" xfId="1" applyFont="1" applyFill="1" applyBorder="1" applyAlignment="1">
      <alignment vertical="center"/>
    </xf>
    <xf numFmtId="0" fontId="13" fillId="0" borderId="10" xfId="1" applyFont="1" applyFill="1" applyBorder="1" applyAlignment="1">
      <alignment vertical="center"/>
    </xf>
    <xf numFmtId="0" fontId="13" fillId="0" borderId="45" xfId="1" applyFont="1" applyFill="1" applyBorder="1" applyAlignment="1">
      <alignment vertical="center"/>
    </xf>
    <xf numFmtId="0" fontId="13" fillId="0" borderId="46" xfId="1" applyFont="1" applyFill="1" applyBorder="1" applyAlignment="1">
      <alignment vertical="center"/>
    </xf>
    <xf numFmtId="0" fontId="13" fillId="0" borderId="30" xfId="1" applyFont="1" applyFill="1" applyBorder="1" applyAlignment="1">
      <alignment vertical="center"/>
    </xf>
    <xf numFmtId="0" fontId="13" fillId="0" borderId="31" xfId="1" applyFont="1" applyFill="1" applyBorder="1" applyAlignment="1">
      <alignment vertical="center"/>
    </xf>
    <xf numFmtId="0" fontId="13" fillId="0" borderId="20" xfId="1" applyFont="1" applyFill="1" applyBorder="1" applyAlignment="1">
      <alignment vertical="center" wrapText="1"/>
    </xf>
    <xf numFmtId="0" fontId="13" fillId="0" borderId="20" xfId="1" applyFont="1" applyFill="1" applyBorder="1" applyAlignment="1" applyProtection="1">
      <alignment vertical="center" wrapText="1"/>
      <protection locked="0"/>
    </xf>
    <xf numFmtId="0" fontId="13" fillId="0" borderId="11" xfId="1" applyFont="1" applyFill="1" applyBorder="1" applyAlignment="1" applyProtection="1">
      <alignment vertical="center" wrapText="1"/>
      <protection locked="0"/>
    </xf>
    <xf numFmtId="0" fontId="13" fillId="0" borderId="18" xfId="1" applyFont="1" applyFill="1" applyBorder="1" applyAlignment="1">
      <alignment vertical="center"/>
    </xf>
    <xf numFmtId="0" fontId="13" fillId="0" borderId="43" xfId="1" applyFont="1" applyFill="1" applyBorder="1" applyAlignment="1">
      <alignment vertical="center"/>
    </xf>
    <xf numFmtId="0" fontId="13" fillId="0" borderId="32" xfId="1" applyFont="1" applyFill="1" applyBorder="1" applyAlignment="1">
      <alignment vertical="center" wrapText="1"/>
    </xf>
    <xf numFmtId="0" fontId="13" fillId="0" borderId="32" xfId="1" applyFont="1" applyFill="1" applyBorder="1" applyAlignment="1" applyProtection="1">
      <alignment vertical="center" wrapText="1"/>
      <protection locked="0"/>
    </xf>
    <xf numFmtId="0" fontId="13" fillId="0" borderId="68" xfId="1" applyFont="1" applyFill="1" applyBorder="1" applyAlignment="1">
      <alignment vertical="center"/>
    </xf>
    <xf numFmtId="0" fontId="13" fillId="0" borderId="48" xfId="1" applyFont="1" applyFill="1" applyBorder="1" applyAlignment="1">
      <alignment vertical="center"/>
    </xf>
    <xf numFmtId="0" fontId="13" fillId="0" borderId="27" xfId="1" applyFont="1" applyFill="1" applyBorder="1" applyAlignment="1">
      <alignment vertical="top"/>
    </xf>
    <xf numFmtId="0" fontId="13" fillId="0" borderId="25" xfId="1" applyFont="1" applyFill="1" applyBorder="1" applyAlignment="1">
      <alignment vertical="top" wrapText="1"/>
    </xf>
    <xf numFmtId="0" fontId="13" fillId="0" borderId="9" xfId="1" applyFont="1" applyFill="1" applyBorder="1" applyAlignment="1">
      <alignment vertical="center"/>
    </xf>
    <xf numFmtId="0" fontId="13" fillId="0" borderId="102" xfId="1" applyFont="1" applyFill="1" applyBorder="1" applyAlignment="1">
      <alignment vertical="center"/>
    </xf>
    <xf numFmtId="0" fontId="13" fillId="0" borderId="11" xfId="1" applyFont="1" applyFill="1" applyBorder="1" applyAlignment="1">
      <alignment vertical="center" wrapText="1"/>
    </xf>
    <xf numFmtId="0" fontId="13" fillId="0" borderId="11" xfId="1" applyFont="1" applyFill="1" applyBorder="1" applyAlignment="1" applyProtection="1">
      <alignment horizontal="center" vertical="center" wrapText="1"/>
      <protection locked="0"/>
    </xf>
    <xf numFmtId="0" fontId="13" fillId="0" borderId="13" xfId="1" applyFont="1" applyFill="1" applyBorder="1" applyAlignment="1">
      <alignment vertical="center"/>
    </xf>
    <xf numFmtId="0" fontId="13" fillId="0" borderId="14" xfId="1" applyFont="1" applyFill="1" applyBorder="1" applyAlignment="1" applyProtection="1">
      <alignment horizontal="center" vertical="top" wrapText="1"/>
      <protection locked="0"/>
    </xf>
    <xf numFmtId="0" fontId="13" fillId="0" borderId="35" xfId="1" applyFont="1" applyFill="1" applyBorder="1" applyAlignment="1">
      <alignment vertical="top"/>
    </xf>
    <xf numFmtId="0" fontId="13" fillId="0" borderId="21" xfId="1" applyFont="1" applyFill="1" applyBorder="1" applyAlignment="1">
      <alignment horizontal="left" vertical="top" wrapText="1"/>
    </xf>
    <xf numFmtId="0" fontId="13" fillId="0" borderId="24" xfId="1" applyFont="1" applyFill="1" applyBorder="1" applyAlignment="1">
      <alignment vertical="center" wrapText="1"/>
    </xf>
    <xf numFmtId="0" fontId="13" fillId="0" borderId="25" xfId="1" applyFont="1" applyFill="1" applyBorder="1" applyAlignment="1">
      <alignment vertical="center" shrinkToFit="1"/>
    </xf>
    <xf numFmtId="0" fontId="13" fillId="0" borderId="21" xfId="0" applyFont="1" applyFill="1" applyBorder="1" applyAlignment="1">
      <alignment horizontal="left" vertical="top" wrapText="1"/>
    </xf>
    <xf numFmtId="0" fontId="13" fillId="0" borderId="27" xfId="1" applyFont="1" applyFill="1" applyBorder="1" applyAlignment="1">
      <alignment vertical="center" wrapText="1"/>
    </xf>
    <xf numFmtId="0" fontId="13" fillId="0" borderId="21" xfId="0" applyFont="1" applyFill="1" applyBorder="1" applyAlignment="1">
      <alignment horizontal="center" vertical="top" wrapText="1"/>
    </xf>
    <xf numFmtId="0" fontId="13" fillId="0" borderId="0" xfId="1" applyFont="1" applyBorder="1" applyAlignment="1">
      <alignment vertical="center"/>
    </xf>
    <xf numFmtId="0" fontId="13" fillId="0" borderId="22" xfId="1" applyFont="1" applyFill="1" applyBorder="1" applyAlignment="1">
      <alignment horizontal="left" vertical="center"/>
    </xf>
    <xf numFmtId="0" fontId="13" fillId="0" borderId="27" xfId="1" applyFont="1" applyFill="1" applyBorder="1" applyAlignment="1">
      <alignment horizontal="left" vertical="center"/>
    </xf>
    <xf numFmtId="0" fontId="13" fillId="0" borderId="48" xfId="1" applyFont="1" applyBorder="1" applyAlignment="1">
      <alignment vertical="center"/>
    </xf>
    <xf numFmtId="0" fontId="13" fillId="0" borderId="22" xfId="1" applyFont="1" applyFill="1" applyBorder="1" applyAlignment="1">
      <alignment vertical="center"/>
    </xf>
    <xf numFmtId="0" fontId="13" fillId="0" borderId="21" xfId="1" applyFont="1" applyFill="1" applyBorder="1" applyAlignment="1">
      <alignment horizontal="left" vertical="center" wrapText="1"/>
    </xf>
    <xf numFmtId="0" fontId="13" fillId="0" borderId="21" xfId="1" applyFont="1" applyFill="1" applyBorder="1" applyAlignment="1">
      <alignment vertical="center" wrapText="1"/>
    </xf>
    <xf numFmtId="0" fontId="13" fillId="0" borderId="0" xfId="1" applyFont="1" applyFill="1" applyBorder="1" applyAlignment="1">
      <alignment horizontal="left" vertical="center"/>
    </xf>
    <xf numFmtId="0" fontId="13" fillId="0" borderId="48" xfId="1" applyFont="1" applyFill="1" applyBorder="1" applyAlignment="1">
      <alignment horizontal="left" vertical="center"/>
    </xf>
    <xf numFmtId="0" fontId="13" fillId="0" borderId="43" xfId="1" applyFont="1" applyBorder="1" applyAlignment="1">
      <alignment vertical="top"/>
    </xf>
    <xf numFmtId="0" fontId="13" fillId="0" borderId="9" xfId="1" applyFont="1" applyFill="1" applyBorder="1" applyAlignment="1">
      <alignment vertical="center" wrapText="1"/>
    </xf>
    <xf numFmtId="0" fontId="13" fillId="0" borderId="10" xfId="1" applyFont="1" applyFill="1" applyBorder="1" applyAlignment="1">
      <alignment vertical="top"/>
    </xf>
    <xf numFmtId="0" fontId="13" fillId="0" borderId="10" xfId="1" applyFont="1" applyFill="1" applyBorder="1" applyAlignment="1">
      <alignment vertical="center" wrapText="1"/>
    </xf>
    <xf numFmtId="0" fontId="13" fillId="0" borderId="11" xfId="1" applyFont="1" applyFill="1" applyBorder="1" applyAlignment="1" applyProtection="1">
      <alignment vertical="top" wrapText="1"/>
      <protection locked="0"/>
    </xf>
    <xf numFmtId="0" fontId="13" fillId="0" borderId="36" xfId="1" applyFont="1" applyFill="1" applyBorder="1" applyAlignment="1" applyProtection="1">
      <alignment horizontal="center" vertical="center" wrapText="1"/>
      <protection locked="0"/>
    </xf>
    <xf numFmtId="0" fontId="13" fillId="0" borderId="69" xfId="1" applyFont="1" applyFill="1" applyBorder="1" applyAlignment="1">
      <alignment vertical="top"/>
    </xf>
    <xf numFmtId="0" fontId="13" fillId="0" borderId="70" xfId="1" applyFont="1" applyFill="1" applyBorder="1" applyAlignment="1">
      <alignment vertical="center"/>
    </xf>
    <xf numFmtId="0" fontId="13" fillId="0" borderId="71" xfId="1" applyFont="1" applyFill="1" applyBorder="1" applyAlignment="1">
      <alignment horizontal="center" vertical="center" wrapText="1"/>
    </xf>
    <xf numFmtId="0" fontId="13" fillId="0" borderId="71" xfId="1" applyFont="1" applyFill="1" applyBorder="1" applyAlignment="1" applyProtection="1">
      <alignment horizontal="center" vertical="top" wrapText="1"/>
      <protection locked="0"/>
    </xf>
    <xf numFmtId="0" fontId="5" fillId="0" borderId="85" xfId="1" applyFont="1" applyFill="1" applyBorder="1" applyAlignment="1">
      <alignment vertical="center"/>
    </xf>
    <xf numFmtId="0" fontId="5" fillId="0" borderId="111" xfId="1" applyFont="1" applyFill="1" applyBorder="1" applyAlignment="1">
      <alignment vertical="top"/>
    </xf>
    <xf numFmtId="0" fontId="5" fillId="0" borderId="112" xfId="1" applyFont="1" applyFill="1" applyBorder="1" applyAlignment="1">
      <alignment vertical="center"/>
    </xf>
    <xf numFmtId="0" fontId="5" fillId="0" borderId="112" xfId="1" applyFont="1" applyFill="1" applyBorder="1" applyAlignment="1" applyProtection="1">
      <alignment horizontal="center" vertical="center" wrapText="1"/>
      <protection locked="0"/>
    </xf>
    <xf numFmtId="0" fontId="5" fillId="0" borderId="11" xfId="1" applyFont="1" applyFill="1" applyBorder="1" applyAlignment="1">
      <alignment vertical="center"/>
    </xf>
    <xf numFmtId="0" fontId="5" fillId="0" borderId="8" xfId="1" applyFont="1" applyFill="1" applyBorder="1" applyAlignment="1">
      <alignment horizontal="left" vertical="center" wrapText="1"/>
    </xf>
    <xf numFmtId="0" fontId="5" fillId="0" borderId="8" xfId="1" applyFont="1" applyFill="1" applyBorder="1" applyAlignment="1">
      <alignment vertical="center" wrapText="1"/>
    </xf>
    <xf numFmtId="0" fontId="5" fillId="0" borderId="2" xfId="1" applyFont="1" applyFill="1" applyBorder="1" applyAlignment="1">
      <alignment vertical="center" wrapText="1"/>
    </xf>
    <xf numFmtId="0" fontId="5" fillId="0" borderId="97" xfId="1" applyFont="1" applyFill="1" applyBorder="1" applyAlignment="1">
      <alignment vertical="center"/>
    </xf>
    <xf numFmtId="0" fontId="5" fillId="0" borderId="88" xfId="1" applyFont="1" applyFill="1" applyBorder="1" applyAlignment="1">
      <alignment vertical="center"/>
    </xf>
    <xf numFmtId="0" fontId="5" fillId="0" borderId="115" xfId="1" applyFont="1" applyFill="1" applyBorder="1" applyAlignment="1">
      <alignment horizontal="center" vertical="center"/>
    </xf>
    <xf numFmtId="0" fontId="5" fillId="0" borderId="109" xfId="1" applyFont="1" applyFill="1" applyBorder="1" applyAlignment="1">
      <alignment horizontal="center" vertical="center"/>
    </xf>
    <xf numFmtId="176" fontId="5" fillId="0" borderId="53" xfId="1" applyNumberFormat="1" applyFont="1" applyFill="1" applyBorder="1" applyAlignment="1" applyProtection="1">
      <alignment horizontal="left" vertical="top" wrapText="1"/>
      <protection locked="0"/>
    </xf>
    <xf numFmtId="0" fontId="5" fillId="0" borderId="116" xfId="1" applyFont="1" applyFill="1" applyBorder="1" applyAlignment="1">
      <alignment vertical="center" wrapText="1"/>
    </xf>
    <xf numFmtId="0" fontId="5" fillId="0" borderId="21" xfId="1" applyFont="1" applyBorder="1" applyAlignment="1">
      <alignment vertical="center" wrapText="1"/>
    </xf>
    <xf numFmtId="0" fontId="5" fillId="0" borderId="53" xfId="1" applyFont="1" applyBorder="1" applyAlignment="1">
      <alignment horizontal="center" vertical="center" wrapText="1"/>
    </xf>
    <xf numFmtId="0" fontId="13" fillId="0" borderId="0" xfId="1" applyFont="1" applyFill="1" applyBorder="1" applyAlignment="1">
      <alignment vertical="top"/>
    </xf>
    <xf numFmtId="0" fontId="13" fillId="0" borderId="45" xfId="1" applyFont="1" applyFill="1" applyBorder="1" applyAlignment="1">
      <alignment vertical="center" wrapText="1"/>
    </xf>
    <xf numFmtId="0" fontId="13" fillId="0" borderId="50" xfId="1" applyFont="1" applyFill="1" applyBorder="1" applyAlignment="1">
      <alignment vertical="top"/>
    </xf>
    <xf numFmtId="0" fontId="13" fillId="0" borderId="51" xfId="1" applyFont="1" applyFill="1" applyBorder="1" applyAlignment="1">
      <alignment vertical="center" wrapText="1"/>
    </xf>
    <xf numFmtId="0" fontId="13" fillId="0" borderId="20" xfId="1" applyFont="1" applyFill="1" applyBorder="1" applyAlignment="1" applyProtection="1">
      <alignment vertical="top" wrapText="1"/>
      <protection locked="0"/>
    </xf>
    <xf numFmtId="0" fontId="13" fillId="0" borderId="32" xfId="1" applyFont="1" applyFill="1" applyBorder="1" applyAlignment="1" applyProtection="1">
      <alignment vertical="top" wrapText="1"/>
      <protection locked="0"/>
    </xf>
    <xf numFmtId="0" fontId="13" fillId="0" borderId="42" xfId="1" applyFont="1" applyFill="1" applyBorder="1" applyAlignment="1">
      <alignment vertical="center" wrapText="1"/>
    </xf>
    <xf numFmtId="0" fontId="13" fillId="0" borderId="28" xfId="1" applyFont="1" applyBorder="1" applyAlignment="1">
      <alignment vertical="center" wrapText="1"/>
    </xf>
    <xf numFmtId="0" fontId="13" fillId="0" borderId="53" xfId="1" applyFont="1" applyFill="1" applyBorder="1" applyAlignment="1" applyProtection="1">
      <alignment horizontal="center" vertical="center" wrapText="1"/>
      <protection locked="0"/>
    </xf>
    <xf numFmtId="0" fontId="13" fillId="0" borderId="32" xfId="1" applyFont="1" applyFill="1" applyBorder="1" applyAlignment="1" applyProtection="1">
      <alignment horizontal="center" vertical="center" wrapText="1"/>
      <protection locked="0"/>
    </xf>
    <xf numFmtId="0" fontId="13" fillId="0" borderId="18" xfId="1" applyFont="1" applyFill="1" applyBorder="1" applyAlignment="1">
      <alignment vertical="center" wrapText="1"/>
    </xf>
    <xf numFmtId="0" fontId="13" fillId="0" borderId="7" xfId="1" applyFont="1" applyFill="1" applyBorder="1" applyAlignment="1" applyProtection="1">
      <alignment horizontal="center" vertical="center" wrapText="1"/>
      <protection locked="0"/>
    </xf>
    <xf numFmtId="0" fontId="5" fillId="0" borderId="27" xfId="0" applyFont="1" applyFill="1" applyBorder="1" applyAlignment="1">
      <alignment vertical="center"/>
    </xf>
    <xf numFmtId="0" fontId="5" fillId="0" borderId="47" xfId="0" applyFont="1" applyBorder="1" applyAlignment="1">
      <alignment vertical="center"/>
    </xf>
    <xf numFmtId="0" fontId="13" fillId="0" borderId="56" xfId="1" applyFont="1" applyFill="1" applyBorder="1" applyAlignment="1">
      <alignment vertical="top"/>
    </xf>
    <xf numFmtId="0" fontId="13" fillId="0" borderId="61" xfId="1" applyFont="1" applyFill="1" applyBorder="1" applyAlignment="1">
      <alignment vertical="center" wrapText="1"/>
    </xf>
    <xf numFmtId="0" fontId="13" fillId="0" borderId="28" xfId="1" applyFont="1" applyFill="1" applyBorder="1" applyAlignment="1">
      <alignment vertical="top"/>
    </xf>
    <xf numFmtId="0" fontId="5" fillId="0" borderId="67" xfId="1" applyFont="1" applyFill="1" applyBorder="1" applyAlignment="1">
      <alignment vertical="center"/>
    </xf>
    <xf numFmtId="0" fontId="5" fillId="0" borderId="56" xfId="1" applyFont="1" applyFill="1" applyBorder="1" applyAlignment="1">
      <alignment horizontal="left" vertical="center"/>
    </xf>
    <xf numFmtId="0" fontId="13" fillId="0" borderId="19" xfId="1" applyFont="1" applyFill="1" applyBorder="1" applyAlignment="1">
      <alignment vertical="top"/>
    </xf>
    <xf numFmtId="0" fontId="5" fillId="0" borderId="118" xfId="1" applyFont="1" applyFill="1" applyBorder="1" applyAlignment="1">
      <alignment vertical="top"/>
    </xf>
    <xf numFmtId="0" fontId="13" fillId="0" borderId="53" xfId="1" applyFont="1" applyFill="1" applyBorder="1" applyAlignment="1" applyProtection="1">
      <alignment vertical="top" wrapText="1"/>
      <protection locked="0"/>
    </xf>
    <xf numFmtId="0" fontId="5" fillId="0" borderId="7" xfId="1" applyFont="1" applyFill="1" applyBorder="1" applyAlignment="1">
      <alignment horizontal="center" vertical="center" wrapText="1"/>
    </xf>
    <xf numFmtId="0" fontId="5" fillId="0" borderId="76" xfId="1" applyFont="1" applyFill="1" applyBorder="1" applyAlignment="1">
      <alignment vertical="center" wrapText="1"/>
    </xf>
    <xf numFmtId="0" fontId="5" fillId="0" borderId="32" xfId="1" applyFont="1" applyFill="1" applyBorder="1" applyAlignment="1">
      <alignment horizontal="center" vertical="center" wrapText="1"/>
    </xf>
    <xf numFmtId="176" fontId="5" fillId="0" borderId="7" xfId="1" applyNumberFormat="1" applyFont="1" applyFill="1" applyBorder="1" applyAlignment="1">
      <alignment vertical="top" wrapText="1"/>
    </xf>
    <xf numFmtId="176" fontId="5" fillId="0" borderId="7" xfId="1" applyNumberFormat="1" applyFont="1" applyFill="1" applyBorder="1" applyAlignment="1" applyProtection="1">
      <alignment horizontal="left" vertical="center" wrapText="1"/>
      <protection locked="0"/>
    </xf>
    <xf numFmtId="0" fontId="5" fillId="0" borderId="7" xfId="1" applyFont="1" applyBorder="1" applyAlignment="1" applyProtection="1">
      <alignment horizontal="center" vertical="center" wrapText="1"/>
      <protection locked="0"/>
    </xf>
    <xf numFmtId="0" fontId="5" fillId="0" borderId="32" xfId="1" applyFont="1" applyBorder="1" applyAlignment="1" applyProtection="1">
      <alignment horizontal="center" vertical="center" wrapText="1"/>
      <protection locked="0"/>
    </xf>
    <xf numFmtId="0" fontId="5" fillId="0" borderId="56" xfId="1" applyFont="1" applyFill="1" applyBorder="1" applyAlignment="1">
      <alignment horizontal="left" vertical="top"/>
    </xf>
    <xf numFmtId="0" fontId="5" fillId="0" borderId="0" xfId="4" applyFont="1" applyFill="1" applyAlignment="1">
      <alignment vertical="center"/>
    </xf>
    <xf numFmtId="0" fontId="19" fillId="0" borderId="0" xfId="4" applyFont="1" applyFill="1" applyAlignment="1">
      <alignment horizontal="left" vertical="center"/>
    </xf>
    <xf numFmtId="0" fontId="19" fillId="0" borderId="0" xfId="4" applyFont="1" applyFill="1" applyAlignment="1">
      <alignment horizontal="center" vertical="center"/>
    </xf>
    <xf numFmtId="179" fontId="5" fillId="0" borderId="0" xfId="4" applyNumberFormat="1" applyFont="1" applyFill="1" applyAlignment="1">
      <alignment horizontal="center"/>
    </xf>
    <xf numFmtId="179" fontId="5" fillId="0" borderId="16" xfId="4" applyNumberFormat="1" applyFont="1" applyFill="1" applyBorder="1" applyAlignment="1">
      <alignment horizontal="center"/>
    </xf>
    <xf numFmtId="179" fontId="5" fillId="0" borderId="0" xfId="4" applyNumberFormat="1" applyFont="1" applyFill="1"/>
    <xf numFmtId="179" fontId="5" fillId="0" borderId="16" xfId="4" applyNumberFormat="1" applyFont="1" applyFill="1" applyBorder="1"/>
    <xf numFmtId="179" fontId="5" fillId="0" borderId="129" xfId="4" applyNumberFormat="1" applyFont="1" applyFill="1" applyBorder="1" applyAlignment="1">
      <alignment horizontal="center"/>
    </xf>
    <xf numFmtId="179" fontId="5" fillId="3" borderId="130" xfId="4" applyNumberFormat="1" applyFont="1" applyFill="1" applyBorder="1"/>
    <xf numFmtId="179" fontId="5" fillId="0" borderId="129" xfId="4" applyNumberFormat="1" applyFont="1" applyFill="1" applyBorder="1"/>
    <xf numFmtId="179" fontId="5" fillId="0" borderId="130" xfId="4" applyNumberFormat="1" applyFont="1" applyFill="1" applyBorder="1" applyAlignment="1">
      <alignment horizontal="center"/>
    </xf>
    <xf numFmtId="176" fontId="5" fillId="3" borderId="130" xfId="4" applyNumberFormat="1" applyFont="1" applyFill="1" applyBorder="1"/>
    <xf numFmtId="179" fontId="5" fillId="0" borderId="115" xfId="4" applyNumberFormat="1" applyFont="1" applyFill="1" applyBorder="1" applyAlignment="1">
      <alignment horizontal="center"/>
    </xf>
    <xf numFmtId="179" fontId="5" fillId="3" borderId="115" xfId="4" applyNumberFormat="1" applyFont="1" applyFill="1" applyBorder="1"/>
    <xf numFmtId="176" fontId="5" fillId="3" borderId="115" xfId="4" applyNumberFormat="1" applyFont="1" applyFill="1" applyBorder="1"/>
    <xf numFmtId="179" fontId="5" fillId="0" borderId="133" xfId="4" applyNumberFormat="1" applyFont="1" applyFill="1" applyBorder="1" applyAlignment="1">
      <alignment horizontal="center"/>
    </xf>
    <xf numFmtId="179" fontId="5" fillId="3" borderId="133" xfId="4" applyNumberFormat="1" applyFont="1" applyFill="1" applyBorder="1"/>
    <xf numFmtId="176" fontId="5" fillId="3" borderId="133" xfId="4" applyNumberFormat="1" applyFont="1" applyFill="1" applyBorder="1"/>
    <xf numFmtId="179" fontId="5" fillId="0" borderId="134" xfId="4" applyNumberFormat="1" applyFont="1" applyFill="1" applyBorder="1" applyAlignment="1">
      <alignment horizontal="center"/>
    </xf>
    <xf numFmtId="179" fontId="5" fillId="3" borderId="135" xfId="4" applyNumberFormat="1" applyFont="1" applyFill="1" applyBorder="1"/>
    <xf numFmtId="179" fontId="5" fillId="3" borderId="135" xfId="4" applyNumberFormat="1" applyFont="1" applyFill="1" applyBorder="1" applyAlignment="1">
      <alignment horizontal="center"/>
    </xf>
    <xf numFmtId="179" fontId="5" fillId="0" borderId="134" xfId="4" applyNumberFormat="1" applyFont="1" applyFill="1" applyBorder="1"/>
    <xf numFmtId="179" fontId="5" fillId="0" borderId="47" xfId="4" applyNumberFormat="1" applyFont="1" applyFill="1" applyBorder="1" applyAlignment="1">
      <alignment horizontal="left"/>
    </xf>
    <xf numFmtId="179" fontId="5" fillId="0" borderId="131" xfId="4" applyNumberFormat="1" applyFont="1" applyFill="1" applyBorder="1" applyAlignment="1">
      <alignment horizontal="left"/>
    </xf>
    <xf numFmtId="179" fontId="5" fillId="0" borderId="39" xfId="4" applyNumberFormat="1" applyFont="1" applyFill="1" applyBorder="1" applyAlignment="1">
      <alignment horizontal="left"/>
    </xf>
    <xf numFmtId="179" fontId="5" fillId="0" borderId="128" xfId="4" applyNumberFormat="1" applyFont="1" applyFill="1" applyBorder="1" applyAlignment="1">
      <alignment horizontal="left"/>
    </xf>
    <xf numFmtId="179" fontId="5" fillId="0" borderId="135" xfId="4" applyNumberFormat="1" applyFont="1" applyFill="1" applyBorder="1" applyAlignment="1">
      <alignment horizontal="center"/>
    </xf>
    <xf numFmtId="0" fontId="5" fillId="0" borderId="0" xfId="4" applyFont="1" applyFill="1" applyAlignment="1">
      <alignment horizontal="center" vertical="center"/>
    </xf>
    <xf numFmtId="0" fontId="5" fillId="0" borderId="0" xfId="5" applyFont="1"/>
    <xf numFmtId="0" fontId="5" fillId="0" borderId="0" xfId="5" applyFont="1" applyAlignment="1">
      <alignment horizontal="left"/>
    </xf>
    <xf numFmtId="0" fontId="5" fillId="0" borderId="0" xfId="5" applyFont="1" applyAlignment="1">
      <alignment horizontal="center"/>
    </xf>
    <xf numFmtId="180" fontId="5" fillId="0" borderId="0" xfId="5" applyNumberFormat="1" applyFont="1" applyAlignment="1">
      <alignment horizontal="center"/>
    </xf>
    <xf numFmtId="0" fontId="5" fillId="0" borderId="0" xfId="5" applyFont="1" applyAlignment="1">
      <alignment vertical="center"/>
    </xf>
    <xf numFmtId="180" fontId="5" fillId="0" borderId="30" xfId="5" applyNumberFormat="1" applyFont="1" applyBorder="1" applyAlignment="1">
      <alignment horizontal="center" vertical="center"/>
    </xf>
    <xf numFmtId="0" fontId="5" fillId="0" borderId="136" xfId="5" applyFont="1" applyBorder="1" applyAlignment="1">
      <alignment horizontal="center" vertical="center"/>
    </xf>
    <xf numFmtId="0" fontId="5" fillId="0" borderId="44" xfId="5" applyFont="1" applyFill="1" applyBorder="1" applyAlignment="1">
      <alignment horizontal="center" vertical="center"/>
    </xf>
    <xf numFmtId="0" fontId="7" fillId="0" borderId="63" xfId="5" applyFont="1" applyFill="1" applyBorder="1" applyAlignment="1">
      <alignment vertical="center" shrinkToFit="1"/>
    </xf>
    <xf numFmtId="0" fontId="7" fillId="0" borderId="58" xfId="5" applyFont="1" applyFill="1" applyBorder="1" applyAlignment="1">
      <alignment vertical="center" shrinkToFit="1"/>
    </xf>
    <xf numFmtId="0" fontId="7" fillId="0" borderId="24" xfId="5" applyFont="1" applyFill="1" applyBorder="1" applyAlignment="1">
      <alignment horizontal="center" vertical="center" shrinkToFit="1"/>
    </xf>
    <xf numFmtId="180" fontId="7" fillId="0" borderId="23" xfId="5" applyNumberFormat="1" applyFont="1" applyFill="1" applyBorder="1" applyAlignment="1">
      <alignment vertical="center" shrinkToFit="1"/>
    </xf>
    <xf numFmtId="180" fontId="7" fillId="0" borderId="137" xfId="5" applyNumberFormat="1" applyFont="1" applyFill="1" applyBorder="1" applyAlignment="1">
      <alignment vertical="center" shrinkToFit="1"/>
    </xf>
    <xf numFmtId="0" fontId="5" fillId="0" borderId="118" xfId="5" applyFont="1" applyBorder="1" applyAlignment="1">
      <alignment horizontal="center" vertical="center"/>
    </xf>
    <xf numFmtId="0" fontId="7" fillId="3" borderId="89" xfId="5" applyFont="1" applyFill="1" applyBorder="1" applyAlignment="1">
      <alignment vertical="center" shrinkToFit="1"/>
    </xf>
    <xf numFmtId="0" fontId="7" fillId="3" borderId="138" xfId="5" applyFont="1" applyFill="1" applyBorder="1" applyAlignment="1">
      <alignment vertical="center" shrinkToFit="1"/>
    </xf>
    <xf numFmtId="0" fontId="7" fillId="3" borderId="27" xfId="5" applyFont="1" applyFill="1" applyBorder="1" applyAlignment="1">
      <alignment vertical="center" shrinkToFit="1"/>
    </xf>
    <xf numFmtId="180" fontId="7" fillId="3" borderId="26" xfId="5" applyNumberFormat="1" applyFont="1" applyFill="1" applyBorder="1" applyAlignment="1">
      <alignment vertical="center" shrinkToFit="1"/>
    </xf>
    <xf numFmtId="0" fontId="7" fillId="3" borderId="139" xfId="5" applyFont="1" applyFill="1" applyBorder="1" applyAlignment="1">
      <alignment vertical="center" shrinkToFit="1"/>
    </xf>
    <xf numFmtId="0" fontId="5" fillId="0" borderId="102" xfId="5" applyFont="1" applyBorder="1" applyAlignment="1">
      <alignment horizontal="center" vertical="center"/>
    </xf>
    <xf numFmtId="0" fontId="7" fillId="3" borderId="104" xfId="5" applyFont="1" applyFill="1" applyBorder="1" applyAlignment="1">
      <alignment vertical="center" shrinkToFit="1"/>
    </xf>
    <xf numFmtId="0" fontId="7" fillId="3" borderId="117" xfId="5" applyFont="1" applyFill="1" applyBorder="1" applyAlignment="1">
      <alignment vertical="center" shrinkToFit="1"/>
    </xf>
    <xf numFmtId="0" fontId="7" fillId="3" borderId="31" xfId="5" applyFont="1" applyFill="1" applyBorder="1" applyAlignment="1">
      <alignment vertical="center" shrinkToFit="1"/>
    </xf>
    <xf numFmtId="180" fontId="7" fillId="3" borderId="30" xfId="5" applyNumberFormat="1" applyFont="1" applyFill="1" applyBorder="1" applyAlignment="1">
      <alignment vertical="center" shrinkToFit="1"/>
    </xf>
    <xf numFmtId="0" fontId="7" fillId="3" borderId="136" xfId="5" applyFont="1" applyFill="1" applyBorder="1" applyAlignment="1">
      <alignment vertical="center" shrinkToFit="1"/>
    </xf>
    <xf numFmtId="0" fontId="5" fillId="0" borderId="44" xfId="5" applyFont="1" applyBorder="1" applyAlignment="1">
      <alignment horizontal="center" vertical="center" shrinkToFit="1"/>
    </xf>
    <xf numFmtId="0" fontId="7" fillId="0" borderId="88" xfId="5" applyFont="1" applyFill="1" applyBorder="1" applyAlignment="1">
      <alignment vertical="center"/>
    </xf>
    <xf numFmtId="0" fontId="7" fillId="0" borderId="29" xfId="5" applyFont="1" applyFill="1" applyBorder="1" applyAlignment="1">
      <alignment vertical="center"/>
    </xf>
    <xf numFmtId="0" fontId="7" fillId="0" borderId="10" xfId="5" applyFont="1" applyFill="1" applyBorder="1" applyAlignment="1">
      <alignment vertical="center"/>
    </xf>
    <xf numFmtId="180" fontId="7" fillId="3" borderId="125" xfId="5" applyNumberFormat="1" applyFont="1" applyFill="1" applyBorder="1" applyAlignment="1">
      <alignment vertical="center"/>
    </xf>
    <xf numFmtId="0" fontId="7" fillId="3" borderId="140" xfId="5" applyFont="1" applyFill="1" applyBorder="1" applyAlignment="1">
      <alignment vertical="center"/>
    </xf>
    <xf numFmtId="0" fontId="14" fillId="0" borderId="35" xfId="5" applyFont="1" applyBorder="1" applyAlignment="1">
      <alignment vertical="center"/>
    </xf>
    <xf numFmtId="0" fontId="5" fillId="0" borderId="35" xfId="5" applyFont="1" applyBorder="1" applyAlignment="1">
      <alignment vertical="center"/>
    </xf>
    <xf numFmtId="0" fontId="5" fillId="0" borderId="0" xfId="5" applyFont="1" applyBorder="1" applyAlignment="1">
      <alignment vertical="center"/>
    </xf>
    <xf numFmtId="180" fontId="5" fillId="0" borderId="0" xfId="5" applyNumberFormat="1" applyFont="1" applyBorder="1" applyAlignment="1">
      <alignment vertical="center"/>
    </xf>
    <xf numFmtId="0" fontId="14" fillId="0" borderId="0" xfId="5" applyFont="1" applyBorder="1" applyAlignment="1">
      <alignment vertical="center"/>
    </xf>
    <xf numFmtId="0" fontId="14" fillId="0" borderId="0" xfId="5" applyFont="1"/>
    <xf numFmtId="180" fontId="5" fillId="0" borderId="0" xfId="5" applyNumberFormat="1" applyFont="1"/>
    <xf numFmtId="0" fontId="7" fillId="3" borderId="63" xfId="5" applyFont="1" applyFill="1" applyBorder="1" applyAlignment="1">
      <alignment vertical="center"/>
    </xf>
    <xf numFmtId="0" fontId="7" fillId="3" borderId="58" xfId="5" applyFont="1" applyFill="1" applyBorder="1" applyAlignment="1">
      <alignment vertical="center"/>
    </xf>
    <xf numFmtId="0" fontId="7" fillId="3" borderId="24" xfId="5" applyFont="1" applyFill="1" applyBorder="1" applyAlignment="1">
      <alignment vertical="center"/>
    </xf>
    <xf numFmtId="180" fontId="7" fillId="3" borderId="23" xfId="5" applyNumberFormat="1" applyFont="1" applyFill="1" applyBorder="1" applyAlignment="1">
      <alignment vertical="center"/>
    </xf>
    <xf numFmtId="0" fontId="7" fillId="3" borderId="137" xfId="5" applyFont="1" applyFill="1" applyBorder="1" applyAlignment="1">
      <alignment vertical="center"/>
    </xf>
    <xf numFmtId="0" fontId="7" fillId="3" borderId="89" xfId="5" applyFont="1" applyFill="1" applyBorder="1" applyAlignment="1">
      <alignment vertical="center"/>
    </xf>
    <xf numFmtId="0" fontId="7" fillId="3" borderId="138" xfId="5" applyFont="1" applyFill="1" applyBorder="1" applyAlignment="1">
      <alignment vertical="center"/>
    </xf>
    <xf numFmtId="0" fontId="7" fillId="3" borderId="27" xfId="5" applyFont="1" applyFill="1" applyBorder="1" applyAlignment="1">
      <alignment vertical="center"/>
    </xf>
    <xf numFmtId="180" fontId="7" fillId="3" borderId="26" xfId="5" applyNumberFormat="1" applyFont="1" applyFill="1" applyBorder="1" applyAlignment="1">
      <alignment vertical="center"/>
    </xf>
    <xf numFmtId="0" fontId="7" fillId="3" borderId="139" xfId="5" applyFont="1" applyFill="1" applyBorder="1" applyAlignment="1">
      <alignment vertical="center"/>
    </xf>
    <xf numFmtId="0" fontId="5" fillId="0" borderId="102" xfId="5" applyFont="1" applyFill="1" applyBorder="1" applyAlignment="1">
      <alignment horizontal="center" vertical="center"/>
    </xf>
    <xf numFmtId="0" fontId="7" fillId="3" borderId="104" xfId="5" applyFont="1" applyFill="1" applyBorder="1" applyAlignment="1">
      <alignment vertical="center"/>
    </xf>
    <xf numFmtId="0" fontId="7" fillId="3" borderId="117" xfId="5" applyFont="1" applyFill="1" applyBorder="1" applyAlignment="1">
      <alignment vertical="center"/>
    </xf>
    <xf numFmtId="0" fontId="7" fillId="3" borderId="31" xfId="5" applyFont="1" applyFill="1" applyBorder="1" applyAlignment="1">
      <alignment vertical="center"/>
    </xf>
    <xf numFmtId="180" fontId="7" fillId="3" borderId="30" xfId="5" applyNumberFormat="1" applyFont="1" applyFill="1" applyBorder="1" applyAlignment="1">
      <alignment vertical="center"/>
    </xf>
    <xf numFmtId="0" fontId="7" fillId="3" borderId="136" xfId="5" applyFont="1" applyFill="1" applyBorder="1" applyAlignment="1">
      <alignment vertical="center"/>
    </xf>
    <xf numFmtId="0" fontId="19" fillId="0" borderId="0" xfId="5" applyFont="1" applyAlignment="1">
      <alignment horizontal="center" vertical="center"/>
    </xf>
    <xf numFmtId="0" fontId="10" fillId="0" borderId="0" xfId="5" applyFont="1" applyAlignment="1">
      <alignment horizontal="centerContinuous" vertical="center"/>
    </xf>
    <xf numFmtId="0" fontId="19" fillId="0" borderId="0" xfId="5" applyFont="1" applyAlignment="1">
      <alignment horizontal="centerContinuous" vertical="center"/>
    </xf>
    <xf numFmtId="0" fontId="5" fillId="0" borderId="0" xfId="5" applyFont="1" applyAlignment="1">
      <alignment horizontal="centerContinuous" vertical="center"/>
    </xf>
    <xf numFmtId="0" fontId="23" fillId="0" borderId="0" xfId="5" applyFont="1" applyAlignment="1">
      <alignment vertical="center"/>
    </xf>
    <xf numFmtId="0" fontId="5" fillId="0" borderId="0" xfId="5" applyFont="1" applyBorder="1" applyAlignment="1">
      <alignment horizontal="center" vertical="center"/>
    </xf>
    <xf numFmtId="0" fontId="23" fillId="0" borderId="0" xfId="5" applyFont="1" applyFill="1" applyBorder="1" applyAlignment="1">
      <alignment horizontal="center" vertical="center"/>
    </xf>
    <xf numFmtId="0" fontId="5" fillId="0" borderId="0" xfId="5" applyFont="1" applyAlignment="1">
      <alignment horizontal="center" vertical="center"/>
    </xf>
    <xf numFmtId="0" fontId="23" fillId="0" borderId="135" xfId="5" applyFont="1" applyFill="1" applyBorder="1" applyAlignment="1">
      <alignment horizontal="center" vertical="center"/>
    </xf>
    <xf numFmtId="0" fontId="23" fillId="0" borderId="28" xfId="5" applyFont="1" applyBorder="1" applyAlignment="1">
      <alignment horizontal="center" vertical="center"/>
    </xf>
    <xf numFmtId="0" fontId="23" fillId="0" borderId="10" xfId="5" applyFont="1" applyBorder="1" applyAlignment="1">
      <alignment vertical="center"/>
    </xf>
    <xf numFmtId="0" fontId="23" fillId="0" borderId="61" xfId="5" applyFont="1" applyFill="1" applyBorder="1" applyAlignment="1">
      <alignment horizontal="center" vertical="center"/>
    </xf>
    <xf numFmtId="0" fontId="23" fillId="0" borderId="35" xfId="5" applyFont="1" applyFill="1" applyBorder="1" applyAlignment="1">
      <alignment vertical="center"/>
    </xf>
    <xf numFmtId="0" fontId="23" fillId="0" borderId="35" xfId="5" applyFont="1" applyFill="1" applyBorder="1" applyAlignment="1">
      <alignment horizontal="center" vertical="center"/>
    </xf>
    <xf numFmtId="0" fontId="23" fillId="0" borderId="0" xfId="5" applyFont="1" applyBorder="1" applyAlignment="1">
      <alignment vertical="center"/>
    </xf>
    <xf numFmtId="0" fontId="5" fillId="0" borderId="0" xfId="5" applyFont="1" applyFill="1" applyBorder="1" applyAlignment="1">
      <alignment horizontal="center" vertical="center"/>
    </xf>
    <xf numFmtId="0" fontId="23" fillId="0" borderId="10" xfId="5" applyFont="1" applyFill="1" applyBorder="1" applyAlignment="1">
      <alignment horizontal="center" vertical="center"/>
    </xf>
    <xf numFmtId="0" fontId="23" fillId="0" borderId="10" xfId="5" applyFont="1" applyFill="1" applyBorder="1" applyAlignment="1">
      <alignment vertical="center"/>
    </xf>
    <xf numFmtId="0" fontId="23" fillId="0" borderId="34" xfId="5" applyFont="1" applyBorder="1" applyAlignment="1">
      <alignment horizontal="center" vertical="center"/>
    </xf>
    <xf numFmtId="0" fontId="23" fillId="0" borderId="16" xfId="5" applyFont="1" applyBorder="1" applyAlignment="1">
      <alignment horizontal="center" vertical="center" wrapText="1"/>
    </xf>
    <xf numFmtId="0" fontId="23" fillId="0" borderId="35" xfId="5" applyFont="1" applyBorder="1" applyAlignment="1">
      <alignment horizontal="center" vertical="center" wrapText="1"/>
    </xf>
    <xf numFmtId="0" fontId="23" fillId="0" borderId="19" xfId="5" applyFont="1" applyBorder="1" applyAlignment="1">
      <alignment vertical="center"/>
    </xf>
    <xf numFmtId="0" fontId="23" fillId="0" borderId="34" xfId="5" applyFont="1" applyBorder="1" applyAlignment="1">
      <alignment horizontal="left" vertical="center"/>
    </xf>
    <xf numFmtId="0" fontId="23" fillId="3" borderId="135" xfId="5" applyFont="1" applyFill="1" applyBorder="1" applyAlignment="1">
      <alignment horizontal="left" vertical="center"/>
    </xf>
    <xf numFmtId="0" fontId="23" fillId="3" borderId="39" xfId="5" applyFont="1" applyFill="1" applyBorder="1" applyAlignment="1">
      <alignment horizontal="center" vertical="center"/>
    </xf>
    <xf numFmtId="0" fontId="23" fillId="0" borderId="19" xfId="5" applyFont="1" applyBorder="1" applyAlignment="1">
      <alignment horizontal="left" vertical="center"/>
    </xf>
    <xf numFmtId="0" fontId="23" fillId="3" borderId="130" xfId="5" applyFont="1" applyFill="1" applyBorder="1" applyAlignment="1">
      <alignment horizontal="left" vertical="center"/>
    </xf>
    <xf numFmtId="0" fontId="23" fillId="3" borderId="47" xfId="5" applyFont="1" applyFill="1" applyBorder="1" applyAlignment="1">
      <alignment horizontal="center" vertical="center"/>
    </xf>
    <xf numFmtId="0" fontId="23" fillId="3" borderId="47" xfId="5" applyFont="1" applyFill="1" applyBorder="1" applyAlignment="1">
      <alignment horizontal="center" vertical="center"/>
    </xf>
    <xf numFmtId="0" fontId="23" fillId="3" borderId="130" xfId="5" applyFont="1" applyFill="1" applyBorder="1" applyAlignment="1">
      <alignment horizontal="left" vertical="center" wrapText="1"/>
    </xf>
    <xf numFmtId="0" fontId="23" fillId="0" borderId="28" xfId="5" applyFont="1" applyBorder="1" applyAlignment="1">
      <alignment horizontal="left" vertical="center"/>
    </xf>
    <xf numFmtId="0" fontId="23" fillId="3" borderId="61" xfId="5" applyFont="1" applyFill="1" applyBorder="1" applyAlignment="1">
      <alignment vertical="center"/>
    </xf>
    <xf numFmtId="0" fontId="23" fillId="3" borderId="28" xfId="5" applyFont="1" applyFill="1" applyBorder="1" applyAlignment="1">
      <alignment vertical="center"/>
    </xf>
    <xf numFmtId="0" fontId="23" fillId="3" borderId="45" xfId="5" applyFont="1" applyFill="1" applyBorder="1" applyAlignment="1">
      <alignment vertical="center"/>
    </xf>
    <xf numFmtId="179" fontId="5" fillId="0" borderId="0" xfId="4" applyNumberFormat="1" applyFont="1" applyFill="1" applyBorder="1" applyAlignment="1">
      <alignment horizontal="center"/>
    </xf>
    <xf numFmtId="179" fontId="5" fillId="0" borderId="0" xfId="4" applyNumberFormat="1" applyFont="1" applyFill="1" applyBorder="1" applyAlignment="1">
      <alignment horizontal="center" vertical="center"/>
    </xf>
    <xf numFmtId="179" fontId="5" fillId="0" borderId="0" xfId="4" applyNumberFormat="1" applyFont="1" applyFill="1" applyBorder="1"/>
    <xf numFmtId="176" fontId="5" fillId="0" borderId="0" xfId="4" applyNumberFormat="1" applyFont="1" applyFill="1" applyBorder="1"/>
    <xf numFmtId="0" fontId="19" fillId="0" borderId="0" xfId="5" applyFont="1" applyFill="1" applyAlignment="1">
      <alignment horizontal="left" vertical="center"/>
    </xf>
    <xf numFmtId="0" fontId="5" fillId="0" borderId="0" xfId="4" applyFont="1" applyFill="1" applyBorder="1" applyAlignment="1">
      <alignment horizontal="center" vertical="center"/>
    </xf>
    <xf numFmtId="0" fontId="5" fillId="0" borderId="0" xfId="4" applyFont="1" applyFill="1" applyBorder="1" applyAlignment="1">
      <alignment vertical="center"/>
    </xf>
    <xf numFmtId="38" fontId="5" fillId="0" borderId="0" xfId="6" applyFont="1" applyFill="1" applyBorder="1" applyAlignment="1">
      <alignment vertical="center"/>
    </xf>
    <xf numFmtId="0" fontId="5" fillId="0" borderId="0" xfId="4" applyFont="1" applyFill="1" applyBorder="1" applyAlignment="1">
      <alignment horizontal="center" vertical="center" wrapText="1"/>
    </xf>
    <xf numFmtId="0" fontId="5" fillId="0" borderId="16" xfId="4" applyFont="1" applyFill="1" applyBorder="1" applyAlignment="1">
      <alignment horizontal="center" vertical="center"/>
    </xf>
    <xf numFmtId="0" fontId="5" fillId="0" borderId="16" xfId="4" applyFont="1" applyFill="1" applyBorder="1" applyAlignment="1">
      <alignment horizontal="center"/>
    </xf>
    <xf numFmtId="0" fontId="5" fillId="0" borderId="16" xfId="7" applyFont="1" applyBorder="1" applyAlignment="1">
      <alignment horizontal="center" vertical="center"/>
    </xf>
    <xf numFmtId="0" fontId="5" fillId="0" borderId="0" xfId="4" applyFont="1" applyFill="1" applyBorder="1" applyAlignment="1">
      <alignment horizontal="left" vertical="center"/>
    </xf>
    <xf numFmtId="0" fontId="5" fillId="0" borderId="0" xfId="4" applyFont="1" applyFill="1" applyBorder="1" applyAlignment="1">
      <alignment horizontal="center"/>
    </xf>
    <xf numFmtId="179" fontId="5" fillId="0" borderId="16" xfId="4" applyNumberFormat="1" applyFont="1" applyFill="1" applyBorder="1" applyAlignment="1">
      <alignment horizontal="center" vertical="center"/>
    </xf>
    <xf numFmtId="179" fontId="5" fillId="0" borderId="28" xfId="4" applyNumberFormat="1" applyFont="1" applyFill="1" applyBorder="1" applyAlignment="1">
      <alignment wrapText="1"/>
    </xf>
    <xf numFmtId="179" fontId="5" fillId="0" borderId="10" xfId="4" applyNumberFormat="1" applyFont="1" applyFill="1" applyBorder="1" applyAlignment="1">
      <alignment horizontal="center" vertical="center"/>
    </xf>
    <xf numFmtId="176" fontId="5" fillId="0" borderId="10" xfId="4" applyNumberFormat="1" applyFont="1" applyFill="1" applyBorder="1"/>
    <xf numFmtId="176" fontId="5" fillId="0" borderId="45" xfId="4" applyNumberFormat="1" applyFont="1" applyFill="1" applyBorder="1"/>
    <xf numFmtId="179" fontId="5" fillId="0" borderId="130" xfId="4" applyNumberFormat="1" applyFont="1" applyFill="1" applyBorder="1" applyAlignment="1"/>
    <xf numFmtId="179" fontId="5" fillId="0" borderId="56" xfId="4" applyNumberFormat="1" applyFont="1" applyFill="1" applyBorder="1" applyAlignment="1"/>
    <xf numFmtId="179" fontId="5" fillId="0" borderId="56" xfId="4" applyNumberFormat="1" applyFont="1" applyFill="1" applyBorder="1" applyAlignment="1">
      <alignment horizontal="center"/>
    </xf>
    <xf numFmtId="179" fontId="5" fillId="3" borderId="56" xfId="4" applyNumberFormat="1" applyFont="1" applyFill="1" applyBorder="1"/>
    <xf numFmtId="176" fontId="5" fillId="3" borderId="56" xfId="4" applyNumberFormat="1" applyFont="1" applyFill="1" applyBorder="1"/>
    <xf numFmtId="179" fontId="5" fillId="0" borderId="16" xfId="4" applyNumberFormat="1" applyFont="1" applyFill="1" applyBorder="1" applyAlignment="1">
      <alignment horizontal="center" wrapText="1"/>
    </xf>
    <xf numFmtId="176" fontId="5" fillId="3" borderId="16" xfId="4" applyNumberFormat="1" applyFont="1" applyFill="1" applyBorder="1"/>
    <xf numFmtId="0" fontId="5" fillId="0" borderId="19" xfId="4" applyFont="1" applyFill="1" applyBorder="1" applyAlignment="1">
      <alignment vertical="center"/>
    </xf>
    <xf numFmtId="0" fontId="5" fillId="0" borderId="42" xfId="4" applyFont="1" applyFill="1" applyBorder="1" applyAlignment="1">
      <alignment vertical="center"/>
    </xf>
    <xf numFmtId="0" fontId="5" fillId="0" borderId="39" xfId="4" applyFont="1" applyFill="1" applyBorder="1" applyAlignment="1">
      <alignment horizontal="center" vertical="center"/>
    </xf>
    <xf numFmtId="0" fontId="5" fillId="0" borderId="135" xfId="4" applyFont="1" applyFill="1" applyBorder="1" applyAlignment="1">
      <alignment horizontal="center" vertical="center"/>
    </xf>
    <xf numFmtId="0" fontId="5" fillId="3" borderId="135" xfId="4" applyFont="1" applyFill="1" applyBorder="1" applyAlignment="1">
      <alignment vertical="center"/>
    </xf>
    <xf numFmtId="176" fontId="5" fillId="3" borderId="135" xfId="4" applyNumberFormat="1" applyFont="1" applyFill="1" applyBorder="1"/>
    <xf numFmtId="0" fontId="5" fillId="0" borderId="47" xfId="4" applyFont="1" applyFill="1" applyBorder="1" applyAlignment="1">
      <alignment horizontal="center" vertical="center"/>
    </xf>
    <xf numFmtId="0" fontId="5" fillId="0" borderId="130" xfId="4" applyFont="1" applyFill="1" applyBorder="1" applyAlignment="1">
      <alignment horizontal="center" vertical="center"/>
    </xf>
    <xf numFmtId="181" fontId="5" fillId="3" borderId="130" xfId="4" applyNumberFormat="1" applyFont="1" applyFill="1" applyBorder="1" applyAlignment="1">
      <alignment vertical="center"/>
    </xf>
    <xf numFmtId="0" fontId="5" fillId="4" borderId="50" xfId="4" applyFont="1" applyFill="1" applyBorder="1" applyAlignment="1">
      <alignment horizontal="center" vertical="center"/>
    </xf>
    <xf numFmtId="0" fontId="5" fillId="3" borderId="130" xfId="4" applyFont="1" applyFill="1" applyBorder="1" applyAlignment="1">
      <alignment vertical="center"/>
    </xf>
    <xf numFmtId="0" fontId="5" fillId="4" borderId="141" xfId="4" applyFont="1" applyFill="1" applyBorder="1" applyAlignment="1">
      <alignment horizontal="center" vertical="center" wrapText="1"/>
    </xf>
    <xf numFmtId="0" fontId="5" fillId="0" borderId="142" xfId="4" applyFont="1" applyFill="1" applyBorder="1" applyAlignment="1">
      <alignment horizontal="center" vertical="center" wrapText="1"/>
    </xf>
    <xf numFmtId="0" fontId="5" fillId="3" borderId="142" xfId="4" applyFont="1" applyFill="1" applyBorder="1" applyAlignment="1">
      <alignment vertical="center"/>
    </xf>
    <xf numFmtId="0" fontId="5" fillId="3" borderId="142" xfId="4" applyFont="1" applyFill="1" applyBorder="1" applyAlignment="1">
      <alignment vertical="center" wrapText="1"/>
    </xf>
    <xf numFmtId="176" fontId="5" fillId="3" borderId="142" xfId="4" applyNumberFormat="1" applyFont="1" applyFill="1" applyBorder="1"/>
    <xf numFmtId="0" fontId="5" fillId="0" borderId="143" xfId="4" applyFont="1" applyFill="1" applyBorder="1" applyAlignment="1">
      <alignment horizontal="center" vertical="center"/>
    </xf>
    <xf numFmtId="0" fontId="5" fillId="0" borderId="61" xfId="4" applyFont="1" applyFill="1" applyBorder="1" applyAlignment="1">
      <alignment horizontal="center" vertical="center" wrapText="1"/>
    </xf>
    <xf numFmtId="176" fontId="5" fillId="3" borderId="61" xfId="4" applyNumberFormat="1" applyFont="1" applyFill="1" applyBorder="1" applyAlignment="1">
      <alignment vertical="center"/>
    </xf>
    <xf numFmtId="176" fontId="5" fillId="3" borderId="61" xfId="4" applyNumberFormat="1" applyFont="1" applyFill="1" applyBorder="1"/>
    <xf numFmtId="176" fontId="5" fillId="0" borderId="0" xfId="4" applyNumberFormat="1" applyFont="1" applyFill="1" applyBorder="1" applyAlignment="1">
      <alignment vertical="center"/>
    </xf>
    <xf numFmtId="0" fontId="5" fillId="0" borderId="0" xfId="4" applyFont="1" applyFill="1" applyBorder="1" applyAlignment="1">
      <alignment vertical="center" wrapText="1"/>
    </xf>
    <xf numFmtId="0" fontId="10" fillId="0" borderId="0" xfId="5" applyFont="1" applyBorder="1" applyAlignment="1">
      <alignment horizontal="centerContinuous" vertical="center"/>
    </xf>
    <xf numFmtId="0" fontId="19" fillId="0" borderId="0" xfId="5" applyFont="1" applyBorder="1" applyAlignment="1">
      <alignment horizontal="centerContinuous" vertical="center"/>
    </xf>
    <xf numFmtId="0" fontId="19" fillId="0" borderId="0" xfId="5" applyFont="1" applyBorder="1" applyAlignment="1">
      <alignment horizontal="center" vertical="center"/>
    </xf>
    <xf numFmtId="0" fontId="7" fillId="0" borderId="33" xfId="5" applyFont="1" applyBorder="1" applyAlignment="1">
      <alignment horizontal="center" vertical="center"/>
    </xf>
    <xf numFmtId="0" fontId="7" fillId="0" borderId="0" xfId="5" applyFont="1" applyAlignment="1">
      <alignment vertical="center"/>
    </xf>
    <xf numFmtId="0" fontId="7" fillId="3" borderId="16" xfId="5" applyFont="1" applyFill="1" applyBorder="1" applyAlignment="1">
      <alignment horizontal="center" vertical="center" wrapText="1"/>
    </xf>
    <xf numFmtId="0" fontId="7" fillId="3" borderId="16" xfId="5" applyFont="1" applyFill="1" applyBorder="1" applyAlignment="1">
      <alignment vertical="center"/>
    </xf>
    <xf numFmtId="0" fontId="7" fillId="3" borderId="16" xfId="5" applyFont="1" applyFill="1" applyBorder="1" applyAlignment="1">
      <alignment horizontal="center" vertical="center"/>
    </xf>
    <xf numFmtId="0" fontId="7" fillId="0" borderId="16" xfId="5" applyFont="1" applyFill="1" applyBorder="1" applyAlignment="1">
      <alignment horizontal="center" vertical="center" wrapText="1"/>
    </xf>
    <xf numFmtId="0" fontId="5" fillId="0" borderId="0" xfId="5" applyFont="1" applyAlignment="1">
      <alignment horizontal="left" vertical="center"/>
    </xf>
    <xf numFmtId="0" fontId="28" fillId="0" borderId="0" xfId="5" applyFont="1" applyAlignment="1">
      <alignment vertical="center"/>
    </xf>
    <xf numFmtId="0" fontId="29" fillId="0" borderId="0" xfId="5" applyFont="1" applyAlignment="1">
      <alignment vertical="center"/>
    </xf>
    <xf numFmtId="0" fontId="29" fillId="0" borderId="0" xfId="5" applyFont="1" applyAlignment="1">
      <alignment horizontal="center" vertical="center"/>
    </xf>
    <xf numFmtId="0" fontId="29" fillId="0" borderId="144" xfId="5" applyFont="1" applyBorder="1" applyAlignment="1">
      <alignment horizontal="center" vertical="center"/>
    </xf>
    <xf numFmtId="0" fontId="29" fillId="0" borderId="45" xfId="5" applyFont="1" applyBorder="1" applyAlignment="1">
      <alignment horizontal="center" vertical="center"/>
    </xf>
    <xf numFmtId="0" fontId="29" fillId="3" borderId="33" xfId="5" applyFont="1" applyFill="1" applyBorder="1" applyAlignment="1">
      <alignment vertical="center"/>
    </xf>
    <xf numFmtId="0" fontId="29" fillId="3" borderId="66" xfId="5" applyFont="1" applyFill="1" applyBorder="1" applyAlignment="1">
      <alignment vertical="center"/>
    </xf>
    <xf numFmtId="0" fontId="29" fillId="3" borderId="38" xfId="5" applyFont="1" applyFill="1" applyBorder="1" applyAlignment="1">
      <alignment vertical="center"/>
    </xf>
    <xf numFmtId="0" fontId="29" fillId="3" borderId="109" xfId="5" applyFont="1" applyFill="1" applyBorder="1" applyAlignment="1">
      <alignment vertical="center"/>
    </xf>
    <xf numFmtId="0" fontId="29" fillId="3" borderId="44" xfId="5" applyFont="1" applyFill="1" applyBorder="1" applyAlignment="1">
      <alignment vertical="center"/>
    </xf>
    <xf numFmtId="0" fontId="29" fillId="3" borderId="145" xfId="5" applyFont="1" applyFill="1" applyBorder="1" applyAlignment="1">
      <alignment vertical="center"/>
    </xf>
    <xf numFmtId="0" fontId="29" fillId="3" borderId="56" xfId="5" applyFont="1" applyFill="1" applyBorder="1" applyAlignment="1">
      <alignment vertical="center"/>
    </xf>
    <xf numFmtId="0" fontId="29" fillId="3" borderId="48" xfId="5" applyFont="1" applyFill="1" applyBorder="1" applyAlignment="1">
      <alignment vertical="center"/>
    </xf>
    <xf numFmtId="0" fontId="29" fillId="3" borderId="42" xfId="5" applyFont="1" applyFill="1" applyBorder="1" applyAlignment="1">
      <alignment vertical="center"/>
    </xf>
    <xf numFmtId="0" fontId="29" fillId="3" borderId="115" xfId="5" applyFont="1" applyFill="1" applyBorder="1" applyAlignment="1">
      <alignment vertical="center"/>
    </xf>
    <xf numFmtId="0" fontId="29" fillId="3" borderId="61" xfId="5" applyFont="1" applyFill="1" applyBorder="1" applyAlignment="1">
      <alignment vertical="center"/>
    </xf>
    <xf numFmtId="0" fontId="29" fillId="3" borderId="49" xfId="5" applyFont="1" applyFill="1" applyBorder="1" applyAlignment="1">
      <alignment vertical="center"/>
    </xf>
    <xf numFmtId="0" fontId="29" fillId="3" borderId="45" xfId="5" applyFont="1" applyFill="1" applyBorder="1" applyAlignment="1">
      <alignment vertical="center"/>
    </xf>
    <xf numFmtId="0" fontId="30" fillId="0" borderId="0" xfId="5" applyFont="1" applyAlignment="1">
      <alignment vertical="center"/>
    </xf>
    <xf numFmtId="0" fontId="29" fillId="0" borderId="126" xfId="5" applyFont="1" applyBorder="1" applyAlignment="1">
      <alignment horizontal="center" vertical="center"/>
    </xf>
    <xf numFmtId="0" fontId="29" fillId="0" borderId="146" xfId="5" applyFont="1" applyBorder="1" applyAlignment="1">
      <alignment horizontal="center" vertical="center" wrapText="1"/>
    </xf>
    <xf numFmtId="0" fontId="29" fillId="3" borderId="97" xfId="5" applyFont="1" applyFill="1" applyBorder="1" applyAlignment="1">
      <alignment vertical="center"/>
    </xf>
    <xf numFmtId="0" fontId="29" fillId="3" borderId="147" xfId="5" applyFont="1" applyFill="1" applyBorder="1" applyAlignment="1">
      <alignment vertical="center"/>
    </xf>
    <xf numFmtId="0" fontId="29" fillId="3" borderId="63" xfId="5" applyFont="1" applyFill="1" applyBorder="1" applyAlignment="1">
      <alignment vertical="center"/>
    </xf>
    <xf numFmtId="0" fontId="29" fillId="3" borderId="137" xfId="5" applyFont="1" applyFill="1" applyBorder="1" applyAlignment="1">
      <alignment vertical="center"/>
    </xf>
    <xf numFmtId="0" fontId="29" fillId="3" borderId="62" xfId="5" applyFont="1" applyFill="1" applyBorder="1" applyAlignment="1">
      <alignment vertical="center"/>
    </xf>
    <xf numFmtId="0" fontId="29" fillId="3" borderId="148" xfId="5" applyFont="1" applyFill="1" applyBorder="1" applyAlignment="1">
      <alignment vertical="center"/>
    </xf>
    <xf numFmtId="0" fontId="29" fillId="3" borderId="88" xfId="5" applyFont="1" applyFill="1" applyBorder="1" applyAlignment="1">
      <alignment vertical="center"/>
    </xf>
    <xf numFmtId="0" fontId="29" fillId="3" borderId="140" xfId="5" applyFont="1" applyFill="1" applyBorder="1" applyAlignment="1">
      <alignment vertical="center"/>
    </xf>
    <xf numFmtId="0" fontId="5" fillId="0" borderId="34" xfId="5" applyFont="1" applyBorder="1" applyAlignment="1">
      <alignment horizontal="center" vertical="center"/>
    </xf>
    <xf numFmtId="0" fontId="5" fillId="0" borderId="33" xfId="5" applyFont="1" applyBorder="1" applyAlignment="1">
      <alignment horizontal="center" vertical="center" wrapText="1"/>
    </xf>
    <xf numFmtId="0" fontId="5" fillId="0" borderId="19" xfId="5" applyFont="1" applyBorder="1" applyAlignment="1">
      <alignment horizontal="center" vertical="center"/>
    </xf>
    <xf numFmtId="0" fontId="5" fillId="0" borderId="17" xfId="5" applyFont="1" applyBorder="1" applyAlignment="1">
      <alignment horizontal="left" vertical="center"/>
    </xf>
    <xf numFmtId="0" fontId="5" fillId="0" borderId="13" xfId="5" applyFont="1" applyBorder="1" applyAlignment="1">
      <alignment horizontal="center" vertical="center"/>
    </xf>
    <xf numFmtId="0" fontId="5" fillId="0" borderId="13" xfId="5" applyFont="1" applyBorder="1" applyAlignment="1">
      <alignment horizontal="center" vertical="center" wrapText="1"/>
    </xf>
    <xf numFmtId="0" fontId="5" fillId="0" borderId="127" xfId="5" applyFont="1" applyBorder="1" applyAlignment="1">
      <alignment horizontal="center" vertical="center" wrapText="1"/>
    </xf>
    <xf numFmtId="0" fontId="5" fillId="0" borderId="135" xfId="5" applyFont="1" applyFill="1" applyBorder="1" applyAlignment="1">
      <alignment horizontal="center" vertical="center"/>
    </xf>
    <xf numFmtId="0" fontId="5" fillId="3" borderId="135" xfId="5" applyFont="1" applyFill="1" applyBorder="1" applyAlignment="1">
      <alignment horizontal="center" vertical="center"/>
    </xf>
    <xf numFmtId="0" fontId="5" fillId="0" borderId="19" xfId="5" applyFont="1" applyBorder="1" applyAlignment="1">
      <alignment vertical="center"/>
    </xf>
    <xf numFmtId="0" fontId="5" fillId="0" borderId="130" xfId="5" applyFont="1" applyFill="1" applyBorder="1" applyAlignment="1">
      <alignment horizontal="center" vertical="center"/>
    </xf>
    <xf numFmtId="0" fontId="5" fillId="3" borderId="130" xfId="5" applyFont="1" applyFill="1" applyBorder="1" applyAlignment="1">
      <alignment horizontal="center" vertical="center"/>
    </xf>
    <xf numFmtId="0" fontId="5" fillId="0" borderId="133" xfId="5" applyFont="1" applyFill="1" applyBorder="1" applyAlignment="1">
      <alignment horizontal="center" vertical="center"/>
    </xf>
    <xf numFmtId="0" fontId="5" fillId="3" borderId="133" xfId="5" applyFont="1" applyFill="1" applyBorder="1" applyAlignment="1">
      <alignment horizontal="center" vertical="center"/>
    </xf>
    <xf numFmtId="0" fontId="22" fillId="0" borderId="0" xfId="5" applyFont="1" applyFill="1" applyAlignment="1">
      <alignment vertical="center"/>
    </xf>
    <xf numFmtId="0" fontId="5" fillId="0" borderId="0" xfId="5" applyFont="1" applyFill="1" applyAlignment="1">
      <alignment horizontal="center" vertical="center"/>
    </xf>
    <xf numFmtId="0" fontId="5" fillId="0" borderId="0" xfId="5" applyFont="1" applyFill="1" applyAlignment="1">
      <alignment vertical="center"/>
    </xf>
    <xf numFmtId="0" fontId="5" fillId="0" borderId="144" xfId="5" applyFont="1" applyFill="1" applyBorder="1" applyAlignment="1">
      <alignment horizontal="center" vertical="center"/>
    </xf>
    <xf numFmtId="0" fontId="5" fillId="0" borderId="126" xfId="5" applyFont="1" applyFill="1" applyBorder="1" applyAlignment="1">
      <alignment horizontal="center" vertical="center"/>
    </xf>
    <xf numFmtId="0" fontId="5" fillId="0" borderId="126" xfId="5" applyFont="1" applyFill="1" applyBorder="1" applyAlignment="1">
      <alignment horizontal="center" vertical="center" wrapText="1"/>
    </xf>
    <xf numFmtId="0" fontId="5" fillId="0" borderId="127" xfId="5" applyFont="1" applyFill="1" applyBorder="1" applyAlignment="1">
      <alignment horizontal="center" vertical="center"/>
    </xf>
    <xf numFmtId="0" fontId="5" fillId="3" borderId="149" xfId="5" applyFont="1" applyFill="1" applyBorder="1" applyAlignment="1">
      <alignment vertical="center"/>
    </xf>
    <xf numFmtId="0" fontId="5" fillId="3" borderId="149" xfId="5" applyFont="1" applyFill="1" applyBorder="1" applyAlignment="1">
      <alignment horizontal="center" vertical="center"/>
    </xf>
    <xf numFmtId="0" fontId="5" fillId="3" borderId="128" xfId="5" applyFont="1" applyFill="1" applyBorder="1" applyAlignment="1">
      <alignment vertical="center"/>
    </xf>
    <xf numFmtId="0" fontId="5" fillId="3" borderId="89" xfId="5" applyFont="1" applyFill="1" applyBorder="1" applyAlignment="1">
      <alignment vertical="center"/>
    </xf>
    <xf numFmtId="0" fontId="5" fillId="3" borderId="89" xfId="5" applyFont="1" applyFill="1" applyBorder="1" applyAlignment="1">
      <alignment horizontal="center" vertical="center"/>
    </xf>
    <xf numFmtId="0" fontId="5" fillId="3" borderId="131" xfId="5" applyFont="1" applyFill="1" applyBorder="1" applyAlignment="1">
      <alignment vertical="center"/>
    </xf>
    <xf numFmtId="0" fontId="5" fillId="3" borderId="104" xfId="5" applyFont="1" applyFill="1" applyBorder="1" applyAlignment="1">
      <alignment vertical="center"/>
    </xf>
    <xf numFmtId="0" fontId="5" fillId="3" borderId="104" xfId="5" applyFont="1" applyFill="1" applyBorder="1" applyAlignment="1">
      <alignment horizontal="center" vertical="center"/>
    </xf>
    <xf numFmtId="0" fontId="5" fillId="3" borderId="132" xfId="5" applyFont="1" applyFill="1" applyBorder="1" applyAlignment="1">
      <alignment vertical="center"/>
    </xf>
    <xf numFmtId="0" fontId="7" fillId="0" borderId="0" xfId="5" applyFont="1" applyFill="1" applyAlignment="1">
      <alignment vertical="center"/>
    </xf>
    <xf numFmtId="0" fontId="7" fillId="0" borderId="0" xfId="5" applyFont="1" applyFill="1" applyAlignment="1">
      <alignment horizontal="center" vertical="center"/>
    </xf>
    <xf numFmtId="0" fontId="7" fillId="0" borderId="0" xfId="5" applyFont="1"/>
    <xf numFmtId="0" fontId="23" fillId="0" borderId="46" xfId="5" applyFont="1" applyFill="1" applyBorder="1" applyAlignment="1">
      <alignment horizontal="left" vertical="center"/>
    </xf>
    <xf numFmtId="0" fontId="5" fillId="0" borderId="131" xfId="5" applyFont="1" applyBorder="1" applyAlignment="1">
      <alignment vertical="center"/>
    </xf>
    <xf numFmtId="0" fontId="23" fillId="0" borderId="130" xfId="5" applyFont="1" applyFill="1" applyBorder="1" applyAlignment="1">
      <alignment horizontal="center" vertical="center"/>
    </xf>
    <xf numFmtId="0" fontId="23" fillId="0" borderId="133" xfId="5" applyFont="1" applyFill="1" applyBorder="1" applyAlignment="1">
      <alignment horizontal="center" vertical="center" shrinkToFit="1"/>
    </xf>
    <xf numFmtId="0" fontId="5" fillId="0" borderId="145" xfId="5" applyFont="1" applyBorder="1" applyAlignment="1">
      <alignment vertical="center"/>
    </xf>
    <xf numFmtId="0" fontId="23" fillId="0" borderId="59" xfId="5" applyFont="1" applyFill="1" applyBorder="1" applyAlignment="1">
      <alignment horizontal="left" vertical="center"/>
    </xf>
    <xf numFmtId="0" fontId="23" fillId="0" borderId="47" xfId="5" applyFont="1" applyFill="1" applyBorder="1" applyAlignment="1">
      <alignment horizontal="left" vertical="center"/>
    </xf>
    <xf numFmtId="0" fontId="5" fillId="0" borderId="132" xfId="5" applyFont="1" applyBorder="1" applyAlignment="1">
      <alignment vertical="center"/>
    </xf>
    <xf numFmtId="0" fontId="23" fillId="0" borderId="34" xfId="5" applyFont="1" applyBorder="1" applyAlignment="1">
      <alignment horizontal="left" vertical="center" shrinkToFit="1"/>
    </xf>
    <xf numFmtId="0" fontId="23" fillId="0" borderId="19" xfId="5" applyFont="1" applyBorder="1" applyAlignment="1">
      <alignment horizontal="left" vertical="center" shrinkToFit="1"/>
    </xf>
    <xf numFmtId="0" fontId="10" fillId="0" borderId="0" xfId="5" applyFont="1" applyAlignment="1">
      <alignment horizontal="centerContinuous"/>
    </xf>
    <xf numFmtId="0" fontId="5" fillId="0" borderId="0" xfId="5" applyFont="1" applyAlignment="1">
      <alignment horizontal="centerContinuous"/>
    </xf>
    <xf numFmtId="0" fontId="5" fillId="0" borderId="16" xfId="5" applyFont="1" applyBorder="1" applyAlignment="1">
      <alignment horizontal="center" vertical="center"/>
    </xf>
    <xf numFmtId="0" fontId="5" fillId="0" borderId="16" xfId="5" applyFont="1" applyBorder="1" applyAlignment="1">
      <alignment horizontal="centerContinuous" vertical="center"/>
    </xf>
    <xf numFmtId="0" fontId="5" fillId="0" borderId="16" xfId="5" applyFont="1" applyBorder="1" applyAlignment="1">
      <alignment vertical="center"/>
    </xf>
    <xf numFmtId="0" fontId="5" fillId="3" borderId="16" xfId="5" applyFont="1" applyFill="1" applyBorder="1" applyAlignment="1">
      <alignment horizontal="center" vertical="center"/>
    </xf>
    <xf numFmtId="0" fontId="5" fillId="0" borderId="16" xfId="5" applyFont="1" applyBorder="1" applyAlignment="1">
      <alignment horizontal="center" vertical="center" shrinkToFit="1"/>
    </xf>
    <xf numFmtId="0" fontId="5" fillId="0" borderId="16" xfId="5" applyFont="1" applyBorder="1" applyAlignment="1">
      <alignment vertical="center" shrinkToFit="1"/>
    </xf>
    <xf numFmtId="0" fontId="31" fillId="0" borderId="16" xfId="9" applyFont="1" applyBorder="1" applyAlignment="1">
      <alignment horizontal="justify" vertical="center" wrapText="1"/>
    </xf>
    <xf numFmtId="0" fontId="5" fillId="3" borderId="127" xfId="5" applyFont="1" applyFill="1" applyBorder="1" applyAlignment="1">
      <alignment horizontal="center" vertical="center"/>
    </xf>
    <xf numFmtId="0" fontId="32" fillId="0" borderId="56" xfId="5" applyFont="1" applyBorder="1" applyAlignment="1">
      <alignment horizontal="center" vertical="center"/>
    </xf>
    <xf numFmtId="0" fontId="32" fillId="0" borderId="61" xfId="5" applyFont="1" applyBorder="1" applyAlignment="1">
      <alignment horizontal="center" vertical="center"/>
    </xf>
    <xf numFmtId="0" fontId="5" fillId="0" borderId="16" xfId="5" applyFont="1" applyBorder="1" applyAlignment="1">
      <alignment horizontal="center" vertical="center" wrapText="1"/>
    </xf>
    <xf numFmtId="0" fontId="10" fillId="0" borderId="0" xfId="8" applyFont="1" applyAlignment="1">
      <alignment horizontal="centerContinuous"/>
    </xf>
    <xf numFmtId="0" fontId="5" fillId="0" borderId="0" xfId="8" applyFont="1"/>
    <xf numFmtId="0" fontId="5" fillId="4" borderId="16" xfId="8" applyFont="1" applyFill="1" applyBorder="1" applyAlignment="1">
      <alignment horizontal="center" vertical="center" wrapText="1"/>
    </xf>
    <xf numFmtId="0" fontId="5" fillId="0" borderId="16" xfId="8" applyFont="1" applyBorder="1" applyAlignment="1">
      <alignment horizontal="center" vertical="center" wrapText="1"/>
    </xf>
    <xf numFmtId="0" fontId="5" fillId="0" borderId="16" xfId="8" applyFont="1" applyBorder="1" applyAlignment="1">
      <alignment horizontal="centerContinuous" vertical="center"/>
    </xf>
    <xf numFmtId="0" fontId="5" fillId="4" borderId="34" xfId="8" applyFont="1" applyFill="1" applyBorder="1"/>
    <xf numFmtId="0" fontId="5" fillId="4" borderId="35" xfId="8" applyFont="1" applyFill="1" applyBorder="1"/>
    <xf numFmtId="0" fontId="5" fillId="4" borderId="38" xfId="8" applyFont="1" applyFill="1" applyBorder="1"/>
    <xf numFmtId="0" fontId="5" fillId="4" borderId="19" xfId="8" applyFont="1" applyFill="1" applyBorder="1"/>
    <xf numFmtId="0" fontId="5" fillId="4" borderId="0" xfId="8" applyFont="1" applyFill="1" applyBorder="1"/>
    <xf numFmtId="0" fontId="5" fillId="4" borderId="42" xfId="8" applyFont="1" applyFill="1" applyBorder="1"/>
    <xf numFmtId="0" fontId="5" fillId="4" borderId="28" xfId="8" applyFont="1" applyFill="1" applyBorder="1"/>
    <xf numFmtId="0" fontId="5" fillId="4" borderId="10" xfId="8" applyFont="1" applyFill="1" applyBorder="1"/>
    <xf numFmtId="0" fontId="5" fillId="4" borderId="45" xfId="8" applyFont="1" applyFill="1" applyBorder="1"/>
    <xf numFmtId="0" fontId="5" fillId="0" borderId="16" xfId="8" applyFont="1" applyBorder="1" applyAlignment="1">
      <alignment horizontal="center" vertical="center"/>
    </xf>
    <xf numFmtId="0" fontId="5" fillId="4" borderId="16" xfId="8" applyFont="1" applyFill="1" applyBorder="1" applyAlignment="1">
      <alignment shrinkToFit="1"/>
    </xf>
    <xf numFmtId="0" fontId="5" fillId="4" borderId="16" xfId="8" applyFont="1" applyFill="1" applyBorder="1"/>
    <xf numFmtId="0" fontId="5" fillId="0" borderId="16" xfId="8" applyFont="1" applyBorder="1" applyAlignment="1">
      <alignment horizontal="center"/>
    </xf>
    <xf numFmtId="0" fontId="5" fillId="4" borderId="16" xfId="8" applyFont="1" applyFill="1" applyBorder="1" applyAlignment="1">
      <alignment vertical="center"/>
    </xf>
    <xf numFmtId="0" fontId="5" fillId="0" borderId="16" xfId="8" applyFont="1" applyFill="1" applyBorder="1" applyAlignment="1">
      <alignment horizontal="center" vertical="center"/>
    </xf>
    <xf numFmtId="0" fontId="10" fillId="0" borderId="0" xfId="12" applyFont="1" applyFill="1">
      <alignment vertical="center"/>
    </xf>
    <xf numFmtId="0" fontId="19" fillId="0" borderId="0" xfId="10" applyFont="1"/>
    <xf numFmtId="0" fontId="6" fillId="0" borderId="0" xfId="12" applyFont="1" applyFill="1">
      <alignment vertical="center"/>
    </xf>
    <xf numFmtId="0" fontId="5" fillId="0" borderId="0" xfId="10" applyFont="1"/>
    <xf numFmtId="0" fontId="5" fillId="0" borderId="0" xfId="10" applyFont="1" applyFill="1"/>
    <xf numFmtId="0" fontId="19" fillId="0" borderId="0" xfId="10" applyFont="1" applyFill="1"/>
    <xf numFmtId="0" fontId="19" fillId="0" borderId="0" xfId="10" applyFont="1" applyAlignment="1">
      <alignment horizontal="right"/>
    </xf>
    <xf numFmtId="0" fontId="5" fillId="5" borderId="151" xfId="10" applyFont="1" applyFill="1" applyBorder="1"/>
    <xf numFmtId="0" fontId="5" fillId="5" borderId="152" xfId="10" applyFont="1" applyFill="1" applyBorder="1"/>
    <xf numFmtId="0" fontId="5" fillId="5" borderId="153" xfId="11" applyFont="1" applyFill="1" applyBorder="1" applyAlignment="1">
      <alignment horizontal="centerContinuous" vertical="center"/>
    </xf>
    <xf numFmtId="0" fontId="5" fillId="5" borderId="154" xfId="11" applyFont="1" applyFill="1" applyBorder="1" applyAlignment="1">
      <alignment horizontal="centerContinuous" vertical="center"/>
    </xf>
    <xf numFmtId="0" fontId="5" fillId="5" borderId="155" xfId="11" applyFont="1" applyFill="1" applyBorder="1" applyAlignment="1">
      <alignment horizontal="centerContinuous" vertical="center"/>
    </xf>
    <xf numFmtId="0" fontId="5" fillId="5" borderId="162" xfId="10" applyFont="1" applyFill="1" applyBorder="1" applyAlignment="1">
      <alignment horizontal="center"/>
    </xf>
    <xf numFmtId="0" fontId="5" fillId="5" borderId="163" xfId="10" applyFont="1" applyFill="1" applyBorder="1" applyAlignment="1">
      <alignment horizontal="center"/>
    </xf>
    <xf numFmtId="0" fontId="5" fillId="5" borderId="164" xfId="10" applyFont="1" applyFill="1" applyBorder="1" applyAlignment="1">
      <alignment horizontal="center"/>
    </xf>
    <xf numFmtId="0" fontId="5" fillId="5" borderId="165" xfId="10" applyFont="1" applyFill="1" applyBorder="1" applyAlignment="1">
      <alignment horizontal="center"/>
    </xf>
    <xf numFmtId="0" fontId="5" fillId="5" borderId="166" xfId="11" applyFont="1" applyFill="1" applyBorder="1" applyAlignment="1">
      <alignment horizontal="center" vertical="center"/>
    </xf>
    <xf numFmtId="0" fontId="5" fillId="5" borderId="126" xfId="11" applyFont="1" applyFill="1" applyBorder="1" applyAlignment="1">
      <alignment horizontal="center" vertical="center"/>
    </xf>
    <xf numFmtId="0" fontId="5" fillId="5" borderId="167" xfId="11" applyFont="1" applyFill="1" applyBorder="1" applyAlignment="1">
      <alignment horizontal="center" vertical="center"/>
    </xf>
    <xf numFmtId="0" fontId="5" fillId="5" borderId="88" xfId="11" applyFont="1" applyFill="1" applyBorder="1" applyAlignment="1">
      <alignment horizontal="center" vertical="center"/>
    </xf>
    <xf numFmtId="0" fontId="5" fillId="5" borderId="140" xfId="11" applyFont="1" applyFill="1" applyBorder="1" applyAlignment="1">
      <alignment horizontal="center" vertical="center"/>
    </xf>
    <xf numFmtId="0" fontId="5" fillId="5" borderId="49" xfId="11" applyFont="1" applyFill="1" applyBorder="1" applyAlignment="1">
      <alignment horizontal="center" vertical="center"/>
    </xf>
    <xf numFmtId="0" fontId="5" fillId="5" borderId="168" xfId="11" applyFont="1" applyFill="1" applyBorder="1" applyAlignment="1">
      <alignment horizontal="center" vertical="center"/>
    </xf>
    <xf numFmtId="0" fontId="19" fillId="5" borderId="169" xfId="10" applyFont="1" applyFill="1" applyBorder="1" applyAlignment="1">
      <alignment horizontal="center"/>
    </xf>
    <xf numFmtId="0" fontId="19" fillId="5" borderId="170" xfId="10" applyFont="1" applyFill="1" applyBorder="1" applyAlignment="1">
      <alignment horizontal="center"/>
    </xf>
    <xf numFmtId="0" fontId="19" fillId="5" borderId="0" xfId="10" applyFont="1" applyFill="1" applyBorder="1"/>
    <xf numFmtId="180" fontId="19" fillId="0" borderId="171" xfId="10" applyNumberFormat="1" applyFont="1" applyBorder="1" applyProtection="1"/>
    <xf numFmtId="180" fontId="19" fillId="0" borderId="180" xfId="10" applyNumberFormat="1" applyFont="1" applyBorder="1" applyProtection="1"/>
    <xf numFmtId="180" fontId="19" fillId="0" borderId="181" xfId="10" applyNumberFormat="1" applyFont="1" applyBorder="1" applyProtection="1"/>
    <xf numFmtId="180" fontId="19" fillId="0" borderId="174" xfId="10" applyNumberFormat="1" applyFont="1" applyBorder="1" applyProtection="1"/>
    <xf numFmtId="180" fontId="19" fillId="4" borderId="172" xfId="10" applyNumberFormat="1" applyFont="1" applyFill="1" applyBorder="1" applyProtection="1"/>
    <xf numFmtId="180" fontId="19" fillId="4" borderId="175" xfId="10" applyNumberFormat="1" applyFont="1" applyFill="1" applyBorder="1" applyProtection="1"/>
    <xf numFmtId="180" fontId="19" fillId="0" borderId="176" xfId="10" applyNumberFormat="1" applyFont="1" applyBorder="1" applyProtection="1"/>
    <xf numFmtId="180" fontId="19" fillId="4" borderId="173" xfId="10" applyNumberFormat="1" applyFont="1" applyFill="1" applyBorder="1" applyProtection="1"/>
    <xf numFmtId="0" fontId="19" fillId="4" borderId="215" xfId="10" applyFont="1" applyFill="1" applyBorder="1"/>
    <xf numFmtId="0" fontId="19" fillId="5" borderId="169" xfId="10" applyFont="1" applyFill="1" applyBorder="1"/>
    <xf numFmtId="0" fontId="19" fillId="5" borderId="170" xfId="10" applyFont="1" applyFill="1" applyBorder="1"/>
    <xf numFmtId="0" fontId="19" fillId="5" borderId="177" xfId="10" applyFont="1" applyFill="1" applyBorder="1"/>
    <xf numFmtId="0" fontId="19" fillId="5" borderId="178" xfId="10" applyFont="1" applyFill="1" applyBorder="1"/>
    <xf numFmtId="180" fontId="19" fillId="0" borderId="179" xfId="10" applyNumberFormat="1" applyFont="1" applyBorder="1" applyProtection="1"/>
    <xf numFmtId="180" fontId="19" fillId="0" borderId="182" xfId="10" applyNumberFormat="1" applyFont="1" applyBorder="1" applyProtection="1"/>
    <xf numFmtId="180" fontId="19" fillId="0" borderId="183" xfId="10" applyNumberFormat="1" applyFont="1" applyBorder="1" applyProtection="1"/>
    <xf numFmtId="180" fontId="19" fillId="0" borderId="184" xfId="10" applyNumberFormat="1" applyFont="1" applyBorder="1" applyProtection="1"/>
    <xf numFmtId="0" fontId="19" fillId="4" borderId="216" xfId="10" applyFont="1" applyFill="1" applyBorder="1"/>
    <xf numFmtId="180" fontId="19" fillId="4" borderId="180" xfId="10" applyNumberFormat="1" applyFont="1" applyFill="1" applyBorder="1" applyProtection="1"/>
    <xf numFmtId="180" fontId="19" fillId="4" borderId="183" xfId="10" applyNumberFormat="1" applyFont="1" applyFill="1" applyBorder="1" applyProtection="1"/>
    <xf numFmtId="180" fontId="19" fillId="4" borderId="181" xfId="10" applyNumberFormat="1" applyFont="1" applyFill="1" applyBorder="1" applyProtection="1"/>
    <xf numFmtId="0" fontId="19" fillId="5" borderId="178" xfId="10" applyFont="1" applyFill="1" applyBorder="1" applyAlignment="1">
      <alignment vertical="center" shrinkToFit="1"/>
    </xf>
    <xf numFmtId="0" fontId="19" fillId="5" borderId="195" xfId="10" applyFont="1" applyFill="1" applyBorder="1"/>
    <xf numFmtId="0" fontId="19" fillId="5" borderId="196" xfId="10" applyFont="1" applyFill="1" applyBorder="1"/>
    <xf numFmtId="0" fontId="19" fillId="5" borderId="185" xfId="10" applyFont="1" applyFill="1" applyBorder="1"/>
    <xf numFmtId="180" fontId="19" fillId="0" borderId="186" xfId="10" applyNumberFormat="1" applyFont="1" applyBorder="1" applyProtection="1"/>
    <xf numFmtId="180" fontId="19" fillId="0" borderId="187" xfId="10" applyNumberFormat="1" applyFont="1" applyBorder="1" applyProtection="1"/>
    <xf numFmtId="180" fontId="19" fillId="0" borderId="188" xfId="10" applyNumberFormat="1" applyFont="1" applyBorder="1" applyProtection="1"/>
    <xf numFmtId="180" fontId="19" fillId="0" borderId="189" xfId="10" applyNumberFormat="1" applyFont="1" applyBorder="1" applyProtection="1"/>
    <xf numFmtId="180" fontId="19" fillId="0" borderId="190" xfId="10" applyNumberFormat="1" applyFont="1" applyBorder="1" applyProtection="1"/>
    <xf numFmtId="0" fontId="19" fillId="4" borderId="217" xfId="10" applyFont="1" applyFill="1" applyBorder="1"/>
    <xf numFmtId="0" fontId="19" fillId="5" borderId="191" xfId="10" applyFont="1" applyFill="1" applyBorder="1"/>
    <xf numFmtId="0" fontId="19" fillId="5" borderId="192" xfId="10" applyFont="1" applyFill="1" applyBorder="1"/>
    <xf numFmtId="0" fontId="19" fillId="4" borderId="193" xfId="10" applyFont="1" applyFill="1" applyBorder="1"/>
    <xf numFmtId="0" fontId="19" fillId="4" borderId="194" xfId="10" applyFont="1" applyFill="1" applyBorder="1"/>
    <xf numFmtId="180" fontId="19" fillId="0" borderId="208" xfId="10" applyNumberFormat="1" applyFont="1" applyBorder="1" applyProtection="1"/>
    <xf numFmtId="180" fontId="19" fillId="0" borderId="209" xfId="10" applyNumberFormat="1" applyFont="1" applyBorder="1" applyProtection="1"/>
    <xf numFmtId="180" fontId="19" fillId="0" borderId="210" xfId="10" applyNumberFormat="1" applyFont="1" applyBorder="1" applyProtection="1"/>
    <xf numFmtId="180" fontId="19" fillId="0" borderId="211" xfId="10" applyNumberFormat="1" applyFont="1" applyBorder="1" applyProtection="1"/>
    <xf numFmtId="180" fontId="19" fillId="0" borderId="218" xfId="10" applyNumberFormat="1" applyFont="1" applyBorder="1" applyProtection="1"/>
    <xf numFmtId="180" fontId="19" fillId="0" borderId="212" xfId="10" applyNumberFormat="1" applyFont="1" applyBorder="1" applyProtection="1"/>
    <xf numFmtId="180" fontId="19" fillId="0" borderId="219" xfId="10" applyNumberFormat="1" applyFont="1" applyBorder="1" applyProtection="1"/>
    <xf numFmtId="37" fontId="19" fillId="4" borderId="220" xfId="10" applyNumberFormat="1" applyFont="1" applyFill="1" applyBorder="1" applyProtection="1"/>
    <xf numFmtId="0" fontId="19" fillId="5" borderId="55" xfId="10" applyFont="1" applyFill="1" applyBorder="1"/>
    <xf numFmtId="0" fontId="19" fillId="5" borderId="17" xfId="11" applyFont="1" applyFill="1" applyBorder="1" applyAlignment="1">
      <alignment horizontal="center"/>
    </xf>
    <xf numFmtId="0" fontId="19" fillId="5" borderId="13" xfId="11" applyFont="1" applyFill="1" applyBorder="1"/>
    <xf numFmtId="0" fontId="19" fillId="5" borderId="197" xfId="11" applyFont="1" applyFill="1" applyBorder="1"/>
    <xf numFmtId="180" fontId="19" fillId="0" borderId="221" xfId="10" applyNumberFormat="1" applyFont="1" applyBorder="1" applyProtection="1"/>
    <xf numFmtId="180" fontId="19" fillId="0" borderId="222" xfId="10" applyNumberFormat="1" applyFont="1" applyBorder="1" applyProtection="1"/>
    <xf numFmtId="180" fontId="19" fillId="0" borderId="223" xfId="10" applyNumberFormat="1" applyFont="1" applyBorder="1" applyProtection="1"/>
    <xf numFmtId="180" fontId="19" fillId="0" borderId="224" xfId="10" applyNumberFormat="1" applyFont="1" applyBorder="1" applyProtection="1"/>
    <xf numFmtId="180" fontId="19" fillId="0" borderId="225" xfId="10" applyNumberFormat="1" applyFont="1" applyBorder="1" applyProtection="1"/>
    <xf numFmtId="0" fontId="19" fillId="4" borderId="198" xfId="10" applyFont="1" applyFill="1" applyBorder="1"/>
    <xf numFmtId="0" fontId="19" fillId="5" borderId="226" xfId="11" applyFont="1" applyFill="1" applyBorder="1" applyAlignment="1">
      <alignment horizontal="centerContinuous"/>
    </xf>
    <xf numFmtId="0" fontId="19" fillId="5" borderId="227" xfId="11" applyFont="1" applyFill="1" applyBorder="1" applyAlignment="1">
      <alignment horizontal="centerContinuous"/>
    </xf>
    <xf numFmtId="0" fontId="19" fillId="5" borderId="1" xfId="11" applyFont="1" applyFill="1" applyBorder="1" applyAlignment="1">
      <alignment horizontal="centerContinuous"/>
    </xf>
    <xf numFmtId="180" fontId="19" fillId="0" borderId="199" xfId="11" applyNumberFormat="1" applyFont="1" applyBorder="1"/>
    <xf numFmtId="180" fontId="19" fillId="0" borderId="200" xfId="11" applyNumberFormat="1" applyFont="1" applyBorder="1"/>
    <xf numFmtId="180" fontId="19" fillId="0" borderId="201" xfId="11" applyNumberFormat="1" applyFont="1" applyBorder="1"/>
    <xf numFmtId="180" fontId="19" fillId="0" borderId="202" xfId="11" applyNumberFormat="1" applyFont="1" applyBorder="1"/>
    <xf numFmtId="180" fontId="19" fillId="0" borderId="203" xfId="11" applyNumberFormat="1" applyFont="1" applyBorder="1"/>
    <xf numFmtId="180" fontId="19" fillId="0" borderId="119" xfId="11" applyNumberFormat="1" applyFont="1" applyBorder="1"/>
    <xf numFmtId="0" fontId="19" fillId="4" borderId="150" xfId="11" applyFont="1" applyFill="1" applyBorder="1"/>
    <xf numFmtId="0" fontId="19" fillId="0" borderId="0" xfId="11" applyFont="1"/>
    <xf numFmtId="0" fontId="19" fillId="5" borderId="12" xfId="11" applyFont="1" applyFill="1" applyBorder="1" applyAlignment="1">
      <alignment horizontal="centerContinuous" vertical="center"/>
    </xf>
    <xf numFmtId="0" fontId="19" fillId="5" borderId="127" xfId="11" applyFont="1" applyFill="1" applyBorder="1" applyAlignment="1">
      <alignment horizontal="centerContinuous" vertical="center"/>
    </xf>
    <xf numFmtId="0" fontId="19" fillId="5" borderId="10" xfId="11" applyFont="1" applyFill="1" applyBorder="1" applyAlignment="1">
      <alignment horizontal="centerContinuous"/>
    </xf>
    <xf numFmtId="180" fontId="19" fillId="0" borderId="204" xfId="11" applyNumberFormat="1" applyFont="1" applyBorder="1" applyAlignment="1"/>
    <xf numFmtId="180" fontId="19" fillId="0" borderId="157" xfId="11" applyNumberFormat="1" applyFont="1" applyBorder="1" applyAlignment="1"/>
    <xf numFmtId="180" fontId="19" fillId="0" borderId="160" xfId="11" applyNumberFormat="1" applyFont="1" applyBorder="1" applyAlignment="1"/>
    <xf numFmtId="180" fontId="19" fillId="0" borderId="29" xfId="11" applyNumberFormat="1" applyFont="1" applyBorder="1" applyAlignment="1"/>
    <xf numFmtId="180" fontId="19" fillId="0" borderId="125" xfId="11" applyNumberFormat="1" applyFont="1" applyBorder="1" applyAlignment="1"/>
    <xf numFmtId="180" fontId="19" fillId="0" borderId="159" xfId="11" applyNumberFormat="1" applyFont="1" applyBorder="1" applyAlignment="1"/>
    <xf numFmtId="180" fontId="19" fillId="0" borderId="158" xfId="11" applyNumberFormat="1" applyFont="1" applyBorder="1" applyAlignment="1"/>
    <xf numFmtId="9" fontId="19" fillId="0" borderId="106" xfId="11" applyNumberFormat="1" applyFont="1" applyBorder="1"/>
    <xf numFmtId="37" fontId="19" fillId="0" borderId="0" xfId="10" applyNumberFormat="1" applyFont="1" applyProtection="1"/>
    <xf numFmtId="0" fontId="5" fillId="0" borderId="0" xfId="12" applyFont="1" applyFill="1" applyBorder="1" applyAlignment="1">
      <alignment horizontal="right" vertical="center"/>
    </xf>
    <xf numFmtId="0" fontId="5" fillId="4" borderId="16" xfId="12" applyFont="1" applyFill="1" applyBorder="1" applyAlignment="1">
      <alignment vertical="center"/>
    </xf>
    <xf numFmtId="0" fontId="5" fillId="0" borderId="0" xfId="12" applyFont="1" applyFill="1" applyBorder="1" applyAlignment="1">
      <alignment horizontal="left" vertical="center"/>
    </xf>
    <xf numFmtId="0" fontId="5" fillId="0" borderId="0" xfId="12" applyFont="1" applyFill="1" applyBorder="1">
      <alignment vertical="center"/>
    </xf>
    <xf numFmtId="0" fontId="5" fillId="0" borderId="0" xfId="12" applyFont="1" applyFill="1" applyBorder="1" applyAlignment="1">
      <alignment horizontal="left" vertical="center" wrapText="1"/>
    </xf>
    <xf numFmtId="0" fontId="5" fillId="0" borderId="0" xfId="12" applyFont="1">
      <alignment vertical="center"/>
    </xf>
    <xf numFmtId="0" fontId="19" fillId="0" borderId="0" xfId="10" applyFont="1" applyBorder="1"/>
    <xf numFmtId="37" fontId="19" fillId="0" borderId="0" xfId="10" applyNumberFormat="1" applyFont="1" applyBorder="1" applyProtection="1"/>
    <xf numFmtId="0" fontId="19" fillId="0" borderId="0" xfId="11" applyFont="1" applyAlignment="1">
      <alignment horizontal="center"/>
    </xf>
    <xf numFmtId="0" fontId="19" fillId="0" borderId="0" xfId="11" applyFont="1" applyAlignment="1">
      <alignment horizontal="right"/>
    </xf>
    <xf numFmtId="0" fontId="5" fillId="5" borderId="70" xfId="11" applyFont="1" applyFill="1" applyBorder="1" applyAlignment="1">
      <alignment horizontal="centerContinuous" vertical="center"/>
    </xf>
    <xf numFmtId="0" fontId="5" fillId="5" borderId="9" xfId="11" applyFont="1" applyFill="1" applyBorder="1" applyAlignment="1">
      <alignment horizontal="center" vertical="center"/>
    </xf>
    <xf numFmtId="0" fontId="5" fillId="5" borderId="61" xfId="11" applyFont="1" applyFill="1" applyBorder="1" applyAlignment="1">
      <alignment horizontal="center" vertical="center"/>
    </xf>
    <xf numFmtId="0" fontId="5" fillId="5" borderId="28" xfId="11" applyFont="1" applyFill="1" applyBorder="1" applyAlignment="1">
      <alignment horizontal="centerContinuous"/>
    </xf>
    <xf numFmtId="0" fontId="5" fillId="5" borderId="10" xfId="11" applyFont="1" applyFill="1" applyBorder="1" applyAlignment="1">
      <alignment horizontal="centerContinuous"/>
    </xf>
    <xf numFmtId="0" fontId="5" fillId="5" borderId="228" xfId="11" applyFont="1" applyFill="1" applyBorder="1" applyAlignment="1">
      <alignment horizontal="center" vertical="center"/>
    </xf>
    <xf numFmtId="0" fontId="5" fillId="5" borderId="205" xfId="11" applyFont="1" applyFill="1" applyBorder="1" applyAlignment="1">
      <alignment horizontal="center" vertical="center"/>
    </xf>
    <xf numFmtId="0" fontId="5" fillId="5" borderId="29" xfId="11" applyFont="1" applyFill="1" applyBorder="1" applyAlignment="1">
      <alignment horizontal="center" vertical="center"/>
    </xf>
    <xf numFmtId="0" fontId="5" fillId="5" borderId="21" xfId="11" applyFont="1" applyFill="1" applyBorder="1" applyAlignment="1">
      <alignment horizontal="center"/>
    </xf>
    <xf numFmtId="0" fontId="5" fillId="5" borderId="56" xfId="11" applyFont="1" applyFill="1" applyBorder="1" applyAlignment="1">
      <alignment horizontal="center"/>
    </xf>
    <xf numFmtId="0" fontId="5" fillId="5" borderId="59" xfId="11" applyFont="1" applyFill="1" applyBorder="1"/>
    <xf numFmtId="0" fontId="5" fillId="5" borderId="24" xfId="11" applyFont="1" applyFill="1" applyBorder="1"/>
    <xf numFmtId="180" fontId="19" fillId="0" borderId="229" xfId="11" applyNumberFormat="1" applyFont="1" applyBorder="1" applyAlignment="1">
      <alignment horizontal="right"/>
    </xf>
    <xf numFmtId="180" fontId="19" fillId="0" borderId="63" xfId="11" applyNumberFormat="1" applyFont="1" applyBorder="1" applyAlignment="1">
      <alignment horizontal="right"/>
    </xf>
    <xf numFmtId="180" fontId="19" fillId="0" borderId="230" xfId="11" applyNumberFormat="1" applyFont="1" applyBorder="1" applyAlignment="1">
      <alignment horizontal="right"/>
    </xf>
    <xf numFmtId="180" fontId="19" fillId="0" borderId="231" xfId="11" applyNumberFormat="1" applyFont="1" applyBorder="1"/>
    <xf numFmtId="180" fontId="19" fillId="4" borderId="89" xfId="11" applyNumberFormat="1" applyFont="1" applyFill="1" applyBorder="1"/>
    <xf numFmtId="180" fontId="19" fillId="4" borderId="139" xfId="11" applyNumberFormat="1" applyFont="1" applyFill="1" applyBorder="1"/>
    <xf numFmtId="180" fontId="19" fillId="0" borderId="118" xfId="11" applyNumberFormat="1" applyFont="1" applyBorder="1"/>
    <xf numFmtId="180" fontId="19" fillId="0" borderId="138" xfId="11" applyNumberFormat="1" applyFont="1" applyBorder="1"/>
    <xf numFmtId="0" fontId="19" fillId="4" borderId="232" xfId="11" applyFont="1" applyFill="1" applyBorder="1" applyAlignment="1">
      <alignment horizontal="left"/>
    </xf>
    <xf numFmtId="0" fontId="5" fillId="5" borderId="47" xfId="11" applyFont="1" applyFill="1" applyBorder="1"/>
    <xf numFmtId="0" fontId="5" fillId="5" borderId="27" xfId="11" applyFont="1" applyFill="1" applyBorder="1"/>
    <xf numFmtId="180" fontId="19" fillId="0" borderId="89" xfId="11" applyNumberFormat="1" applyFont="1" applyBorder="1"/>
    <xf numFmtId="180" fontId="19" fillId="0" borderId="139" xfId="11" applyNumberFormat="1" applyFont="1" applyBorder="1"/>
    <xf numFmtId="0" fontId="19" fillId="4" borderId="216" xfId="11" applyFont="1" applyFill="1" applyBorder="1" applyAlignment="1">
      <alignment horizontal="left"/>
    </xf>
    <xf numFmtId="0" fontId="5" fillId="5" borderId="27" xfId="11" applyFont="1" applyFill="1" applyBorder="1" applyAlignment="1">
      <alignment vertical="center" shrinkToFit="1"/>
    </xf>
    <xf numFmtId="0" fontId="19" fillId="4" borderId="216" xfId="11" applyFont="1" applyFill="1" applyBorder="1"/>
    <xf numFmtId="0" fontId="5" fillId="5" borderId="18" xfId="11" applyFont="1" applyFill="1" applyBorder="1" applyAlignment="1">
      <alignment horizontal="center"/>
    </xf>
    <xf numFmtId="0" fontId="5" fillId="5" borderId="61" xfId="11" applyFont="1" applyFill="1" applyBorder="1" applyAlignment="1">
      <alignment horizontal="center"/>
    </xf>
    <xf numFmtId="0" fontId="5" fillId="5" borderId="28" xfId="11" applyFont="1" applyFill="1" applyBorder="1"/>
    <xf numFmtId="0" fontId="5" fillId="5" borderId="10" xfId="11" applyFont="1" applyFill="1" applyBorder="1"/>
    <xf numFmtId="180" fontId="19" fillId="0" borderId="205" xfId="11" applyNumberFormat="1" applyFont="1" applyBorder="1"/>
    <xf numFmtId="180" fontId="19" fillId="0" borderId="88" xfId="11" applyNumberFormat="1" applyFont="1" applyBorder="1"/>
    <xf numFmtId="180" fontId="19" fillId="0" borderId="140" xfId="11" applyNumberFormat="1" applyFont="1" applyBorder="1"/>
    <xf numFmtId="180" fontId="19" fillId="0" borderId="29" xfId="11" applyNumberFormat="1" applyFont="1" applyBorder="1"/>
    <xf numFmtId="0" fontId="19" fillId="4" borderId="207" xfId="11" applyFont="1" applyFill="1" applyBorder="1"/>
    <xf numFmtId="0" fontId="5" fillId="5" borderId="191" xfId="10" applyFont="1" applyFill="1" applyBorder="1"/>
    <xf numFmtId="0" fontId="5" fillId="5" borderId="192" xfId="10" applyFont="1" applyFill="1" applyBorder="1"/>
    <xf numFmtId="180" fontId="19" fillId="0" borderId="233" xfId="11" applyNumberFormat="1" applyFont="1" applyBorder="1" applyAlignment="1">
      <alignment horizontal="right"/>
    </xf>
    <xf numFmtId="180" fontId="19" fillId="0" borderId="149" xfId="11" applyNumberFormat="1" applyFont="1" applyBorder="1" applyAlignment="1">
      <alignment horizontal="right"/>
    </xf>
    <xf numFmtId="180" fontId="19" fillId="0" borderId="234" xfId="11" applyNumberFormat="1" applyFont="1" applyBorder="1" applyAlignment="1">
      <alignment horizontal="right"/>
    </xf>
    <xf numFmtId="180" fontId="19" fillId="0" borderId="235" xfId="11" applyNumberFormat="1" applyFont="1" applyBorder="1" applyAlignment="1">
      <alignment horizontal="right"/>
    </xf>
    <xf numFmtId="180" fontId="19" fillId="0" borderId="236" xfId="11" applyNumberFormat="1" applyFont="1" applyBorder="1" applyAlignment="1">
      <alignment horizontal="right"/>
    </xf>
    <xf numFmtId="0" fontId="19" fillId="4" borderId="215" xfId="11" applyFont="1" applyFill="1" applyBorder="1" applyAlignment="1">
      <alignment horizontal="left"/>
    </xf>
    <xf numFmtId="0" fontId="5" fillId="5" borderId="177" xfId="10" applyFont="1" applyFill="1" applyBorder="1"/>
    <xf numFmtId="0" fontId="5" fillId="5" borderId="178" xfId="10" applyFont="1" applyFill="1" applyBorder="1"/>
    <xf numFmtId="180" fontId="19" fillId="0" borderId="231" xfId="11" applyNumberFormat="1" applyFont="1" applyBorder="1" applyAlignment="1">
      <alignment horizontal="right"/>
    </xf>
    <xf numFmtId="180" fontId="19" fillId="0" borderId="237" xfId="11" applyNumberFormat="1" applyFont="1" applyBorder="1" applyAlignment="1">
      <alignment horizontal="right"/>
    </xf>
    <xf numFmtId="0" fontId="5" fillId="5" borderId="46" xfId="11" applyFont="1" applyFill="1" applyBorder="1"/>
    <xf numFmtId="0" fontId="5" fillId="5" borderId="31" xfId="11" applyFont="1" applyFill="1" applyBorder="1"/>
    <xf numFmtId="180" fontId="19" fillId="0" borderId="238" xfId="11" applyNumberFormat="1" applyFont="1" applyBorder="1"/>
    <xf numFmtId="180" fontId="19" fillId="0" borderId="104" xfId="11" applyNumberFormat="1" applyFont="1" applyBorder="1"/>
    <xf numFmtId="180" fontId="19" fillId="0" borderId="239" xfId="11" applyNumberFormat="1" applyFont="1" applyBorder="1" applyAlignment="1">
      <alignment horizontal="right"/>
    </xf>
    <xf numFmtId="180" fontId="19" fillId="0" borderId="136" xfId="11" applyNumberFormat="1" applyFont="1" applyBorder="1"/>
    <xf numFmtId="180" fontId="19" fillId="0" borderId="102" xfId="11" applyNumberFormat="1" applyFont="1" applyBorder="1"/>
    <xf numFmtId="180" fontId="19" fillId="0" borderId="117" xfId="11" applyNumberFormat="1" applyFont="1" applyBorder="1"/>
    <xf numFmtId="0" fontId="19" fillId="4" borderId="240" xfId="11" applyFont="1" applyFill="1" applyBorder="1"/>
    <xf numFmtId="0" fontId="5" fillId="5" borderId="9" xfId="11" applyFont="1" applyFill="1" applyBorder="1" applyAlignment="1">
      <alignment vertical="center"/>
    </xf>
    <xf numFmtId="0" fontId="5" fillId="5" borderId="17" xfId="11" applyFont="1" applyFill="1" applyBorder="1" applyAlignment="1">
      <alignment horizontal="center" vertical="center"/>
    </xf>
    <xf numFmtId="0" fontId="5" fillId="5" borderId="13" xfId="11" applyFont="1" applyFill="1" applyBorder="1" applyAlignment="1">
      <alignment vertical="center"/>
    </xf>
    <xf numFmtId="0" fontId="5" fillId="5" borderId="197" xfId="11" applyFont="1" applyFill="1" applyBorder="1"/>
    <xf numFmtId="180" fontId="19" fillId="0" borderId="168" xfId="11" applyNumberFormat="1" applyFont="1" applyBorder="1"/>
    <xf numFmtId="180" fontId="19" fillId="0" borderId="49" xfId="11" applyNumberFormat="1" applyFont="1" applyBorder="1"/>
    <xf numFmtId="0" fontId="5" fillId="5" borderId="226" xfId="11" applyFont="1" applyFill="1" applyBorder="1" applyAlignment="1">
      <alignment horizontal="centerContinuous"/>
    </xf>
    <xf numFmtId="0" fontId="5" fillId="5" borderId="227" xfId="11" applyFont="1" applyFill="1" applyBorder="1" applyAlignment="1">
      <alignment horizontal="centerContinuous"/>
    </xf>
    <xf numFmtId="0" fontId="5" fillId="5" borderId="1" xfId="11" applyFont="1" applyFill="1" applyBorder="1" applyAlignment="1">
      <alignment horizontal="centerContinuous"/>
    </xf>
    <xf numFmtId="180" fontId="19" fillId="0" borderId="241" xfId="11" applyNumberFormat="1" applyFont="1" applyBorder="1"/>
    <xf numFmtId="0" fontId="19" fillId="4" borderId="242" xfId="11" applyFont="1" applyFill="1" applyBorder="1"/>
    <xf numFmtId="0" fontId="5" fillId="5" borderId="12" xfId="11" applyFont="1" applyFill="1" applyBorder="1" applyAlignment="1">
      <alignment horizontal="centerContinuous" vertical="center"/>
    </xf>
    <xf numFmtId="0" fontId="5" fillId="5" borderId="127" xfId="11" applyFont="1" applyFill="1" applyBorder="1" applyAlignment="1">
      <alignment horizontal="centerContinuous" vertical="center"/>
    </xf>
    <xf numFmtId="180" fontId="19" fillId="0" borderId="205" xfId="11" applyNumberFormat="1" applyFont="1" applyBorder="1" applyAlignment="1"/>
    <xf numFmtId="180" fontId="19" fillId="0" borderId="88" xfId="11" applyNumberFormat="1" applyFont="1" applyBorder="1" applyAlignment="1"/>
    <xf numFmtId="180" fontId="19" fillId="0" borderId="168" xfId="11" applyNumberFormat="1" applyFont="1" applyBorder="1" applyAlignment="1"/>
    <xf numFmtId="180" fontId="19" fillId="0" borderId="140" xfId="11" applyNumberFormat="1" applyFont="1" applyBorder="1" applyAlignment="1"/>
    <xf numFmtId="180" fontId="19" fillId="0" borderId="49" xfId="11" applyNumberFormat="1" applyFont="1" applyBorder="1" applyAlignment="1"/>
    <xf numFmtId="9" fontId="19" fillId="0" borderId="207" xfId="11" applyNumberFormat="1" applyFont="1" applyBorder="1"/>
    <xf numFmtId="0" fontId="5" fillId="6" borderId="16" xfId="12" applyFont="1" applyFill="1" applyBorder="1" applyAlignment="1">
      <alignment vertical="center"/>
    </xf>
    <xf numFmtId="182" fontId="5" fillId="5" borderId="157" xfId="10" applyNumberFormat="1" applyFont="1" applyFill="1" applyBorder="1" applyAlignment="1" applyProtection="1">
      <alignment horizontal="centerContinuous" vertical="center"/>
    </xf>
    <xf numFmtId="182" fontId="5" fillId="5" borderId="158" xfId="10" applyNumberFormat="1" applyFont="1" applyFill="1" applyBorder="1" applyAlignment="1" applyProtection="1">
      <alignment horizontal="centerContinuous" vertical="center"/>
    </xf>
    <xf numFmtId="182" fontId="5" fillId="5" borderId="159" xfId="10" applyNumberFormat="1" applyFont="1" applyFill="1" applyBorder="1" applyAlignment="1" applyProtection="1">
      <alignment horizontal="centerContinuous" vertical="center"/>
    </xf>
    <xf numFmtId="182" fontId="5" fillId="5" borderId="214" xfId="10" applyNumberFormat="1" applyFont="1" applyFill="1" applyBorder="1" applyAlignment="1" applyProtection="1">
      <alignment horizontal="centerContinuous" vertical="center"/>
    </xf>
    <xf numFmtId="182" fontId="5" fillId="5" borderId="160" xfId="10" applyNumberFormat="1" applyFont="1" applyFill="1" applyBorder="1" applyAlignment="1" applyProtection="1">
      <alignment horizontal="centerContinuous" vertical="center"/>
    </xf>
    <xf numFmtId="182" fontId="5" fillId="5" borderId="156" xfId="10" applyNumberFormat="1" applyFont="1" applyFill="1" applyBorder="1" applyAlignment="1" applyProtection="1">
      <alignment horizontal="centerContinuous" vertical="center"/>
    </xf>
    <xf numFmtId="0" fontId="5" fillId="0" borderId="16" xfId="5" applyFont="1" applyBorder="1" applyAlignment="1">
      <alignment horizontal="center" vertical="center"/>
    </xf>
    <xf numFmtId="0" fontId="5" fillId="0" borderId="33" xfId="5" applyFont="1" applyBorder="1" applyAlignment="1">
      <alignment horizontal="center" vertical="center" wrapText="1"/>
    </xf>
    <xf numFmtId="0" fontId="31" fillId="0" borderId="127" xfId="9" applyFont="1" applyBorder="1" applyAlignment="1">
      <alignment horizontal="justify" vertical="center" wrapText="1"/>
    </xf>
    <xf numFmtId="0" fontId="5" fillId="0" borderId="0" xfId="1" applyFont="1" applyFill="1" applyBorder="1" applyAlignment="1">
      <alignment vertical="center" wrapText="1"/>
    </xf>
    <xf numFmtId="0" fontId="13" fillId="0" borderId="20" xfId="1" applyFont="1" applyFill="1" applyBorder="1" applyAlignment="1" applyProtection="1">
      <alignment horizontal="center" vertical="center" wrapText="1"/>
      <protection locked="0"/>
    </xf>
    <xf numFmtId="0" fontId="13" fillId="0" borderId="41" xfId="1" applyFont="1" applyFill="1" applyBorder="1" applyAlignment="1" applyProtection="1">
      <alignment horizontal="center" vertical="center" wrapText="1"/>
      <protection locked="0"/>
    </xf>
    <xf numFmtId="0" fontId="13" fillId="0" borderId="25" xfId="1" applyFont="1" applyFill="1" applyBorder="1" applyAlignment="1" applyProtection="1">
      <alignment horizontal="center" vertical="center" wrapText="1"/>
      <protection locked="0"/>
    </xf>
    <xf numFmtId="0" fontId="5" fillId="0" borderId="0" xfId="0" applyFont="1" applyBorder="1" applyAlignment="1">
      <alignment vertical="top" wrapText="1"/>
    </xf>
    <xf numFmtId="0" fontId="5" fillId="0" borderId="42" xfId="0" applyFont="1" applyBorder="1" applyAlignment="1">
      <alignment vertical="top" wrapText="1"/>
    </xf>
    <xf numFmtId="0" fontId="5" fillId="0" borderId="19" xfId="1" applyFont="1" applyFill="1" applyBorder="1" applyAlignment="1">
      <alignment vertical="center" wrapText="1"/>
    </xf>
    <xf numFmtId="0" fontId="5" fillId="0" borderId="0" xfId="1" applyFont="1" applyFill="1" applyBorder="1" applyAlignment="1">
      <alignment vertical="center" wrapText="1"/>
    </xf>
    <xf numFmtId="0" fontId="5" fillId="0" borderId="42" xfId="1" applyFont="1" applyFill="1" applyBorder="1" applyAlignment="1">
      <alignment vertical="center" wrapText="1"/>
    </xf>
    <xf numFmtId="0" fontId="5" fillId="0" borderId="0" xfId="1" applyFont="1" applyFill="1" applyBorder="1" applyAlignment="1">
      <alignment vertical="top" wrapText="1"/>
    </xf>
    <xf numFmtId="0" fontId="5" fillId="0" borderId="26" xfId="1" applyFont="1" applyFill="1" applyBorder="1" applyAlignment="1">
      <alignment vertical="center" wrapText="1"/>
    </xf>
    <xf numFmtId="0" fontId="5" fillId="0" borderId="27" xfId="1" applyFont="1" applyFill="1" applyBorder="1" applyAlignment="1">
      <alignment vertical="center" wrapText="1"/>
    </xf>
    <xf numFmtId="0" fontId="5" fillId="0" borderId="48" xfId="1" applyFont="1" applyFill="1" applyBorder="1" applyAlignment="1">
      <alignment vertical="center" wrapText="1"/>
    </xf>
    <xf numFmtId="0" fontId="11" fillId="0" borderId="42" xfId="1" applyFont="1" applyFill="1" applyBorder="1" applyAlignment="1">
      <alignment vertical="center" wrapText="1"/>
    </xf>
    <xf numFmtId="0" fontId="5" fillId="0" borderId="19" xfId="1" applyFont="1" applyFill="1" applyBorder="1" applyAlignment="1">
      <alignment vertical="top"/>
    </xf>
    <xf numFmtId="0" fontId="5" fillId="0" borderId="60" xfId="1" applyFont="1" applyFill="1" applyBorder="1" applyAlignment="1">
      <alignment vertical="center" wrapText="1"/>
    </xf>
    <xf numFmtId="0" fontId="5" fillId="0" borderId="25" xfId="1" applyFont="1" applyFill="1" applyBorder="1" applyAlignment="1" applyProtection="1">
      <alignment horizontal="center" vertical="center"/>
      <protection locked="0"/>
    </xf>
    <xf numFmtId="0" fontId="5" fillId="0" borderId="20" xfId="1" applyFont="1" applyFill="1" applyBorder="1" applyAlignment="1" applyProtection="1">
      <alignment horizontal="center" vertical="center" shrinkToFit="1"/>
      <protection locked="0"/>
    </xf>
    <xf numFmtId="0" fontId="5" fillId="0" borderId="2" xfId="1" applyFont="1" applyFill="1" applyBorder="1" applyAlignment="1">
      <alignment horizontal="center" vertical="center" wrapText="1" shrinkToFit="1"/>
    </xf>
    <xf numFmtId="0" fontId="5" fillId="0" borderId="20" xfId="1" applyFont="1" applyFill="1" applyBorder="1" applyAlignment="1" applyProtection="1">
      <alignment horizontal="center" vertical="center"/>
      <protection locked="0"/>
    </xf>
    <xf numFmtId="0" fontId="5" fillId="0" borderId="41" xfId="1" applyFont="1" applyFill="1" applyBorder="1" applyAlignment="1" applyProtection="1">
      <alignment horizontal="center" vertical="center"/>
      <protection locked="0"/>
    </xf>
    <xf numFmtId="0" fontId="5" fillId="0" borderId="82" xfId="1" applyFont="1" applyFill="1" applyBorder="1" applyAlignment="1" applyProtection="1">
      <alignment horizontal="center" vertical="center"/>
      <protection locked="0"/>
    </xf>
    <xf numFmtId="0" fontId="5" fillId="0" borderId="79" xfId="1" applyFont="1" applyFill="1" applyBorder="1" applyAlignment="1" applyProtection="1">
      <alignment horizontal="center" vertical="center"/>
      <protection locked="0"/>
    </xf>
    <xf numFmtId="0" fontId="13" fillId="0" borderId="32" xfId="1" applyFont="1" applyFill="1" applyBorder="1" applyAlignment="1" applyProtection="1">
      <alignment horizontal="center" vertical="top" wrapText="1"/>
      <protection locked="0"/>
    </xf>
    <xf numFmtId="0" fontId="5" fillId="0" borderId="20" xfId="1" applyFont="1" applyFill="1" applyBorder="1" applyAlignment="1" applyProtection="1">
      <alignment horizontal="center" vertical="top" wrapText="1"/>
      <protection locked="0"/>
    </xf>
    <xf numFmtId="0" fontId="13" fillId="0" borderId="71" xfId="1" applyFont="1" applyFill="1" applyBorder="1" applyAlignment="1" applyProtection="1">
      <alignment horizontal="center" vertical="center" wrapText="1"/>
      <protection locked="0"/>
    </xf>
    <xf numFmtId="0" fontId="13" fillId="0" borderId="41" xfId="1" applyFont="1" applyFill="1" applyBorder="1" applyAlignment="1" applyProtection="1">
      <alignment horizontal="center" vertical="center" shrinkToFit="1"/>
      <protection locked="0"/>
    </xf>
    <xf numFmtId="0" fontId="13" fillId="0" borderId="41" xfId="1" applyFont="1" applyFill="1" applyBorder="1" applyAlignment="1" applyProtection="1">
      <alignment vertical="top" wrapText="1"/>
      <protection locked="0"/>
    </xf>
    <xf numFmtId="3" fontId="5" fillId="0" borderId="7" xfId="1" applyNumberFormat="1" applyFont="1" applyFill="1" applyBorder="1" applyAlignment="1">
      <alignment horizontal="center" vertical="center"/>
    </xf>
    <xf numFmtId="0" fontId="5" fillId="0" borderId="7"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53" xfId="1" applyFont="1" applyFill="1" applyBorder="1" applyAlignment="1">
      <alignment horizontal="center" vertical="center"/>
    </xf>
    <xf numFmtId="0" fontId="5" fillId="0" borderId="7" xfId="1" applyFont="1" applyFill="1" applyBorder="1" applyAlignment="1">
      <alignment horizontal="center" vertical="top"/>
    </xf>
    <xf numFmtId="0" fontId="5" fillId="0" borderId="32"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7" xfId="1" applyFont="1" applyFill="1" applyBorder="1" applyAlignment="1">
      <alignment horizontal="center" vertical="top" wrapText="1"/>
    </xf>
    <xf numFmtId="0" fontId="5" fillId="0" borderId="41" xfId="1" applyFont="1" applyFill="1" applyBorder="1" applyAlignment="1">
      <alignment horizontal="center" vertical="center" wrapText="1"/>
    </xf>
    <xf numFmtId="0" fontId="5" fillId="0" borderId="53" xfId="1" applyFont="1" applyFill="1" applyBorder="1" applyAlignment="1">
      <alignment horizontal="center" vertical="center" wrapText="1"/>
    </xf>
    <xf numFmtId="0" fontId="5" fillId="0" borderId="53" xfId="1" applyFont="1" applyFill="1" applyBorder="1" applyAlignment="1">
      <alignment horizontal="center" vertical="top"/>
    </xf>
    <xf numFmtId="0" fontId="13" fillId="0" borderId="0" xfId="1" applyFont="1" applyAlignment="1">
      <alignment horizontal="center" vertical="center" wrapText="1"/>
    </xf>
    <xf numFmtId="40" fontId="5" fillId="0" borderId="53" xfId="2" applyNumberFormat="1" applyFont="1" applyFill="1" applyBorder="1" applyAlignment="1" applyProtection="1">
      <alignment horizontal="center" vertical="center" wrapText="1"/>
      <protection locked="0"/>
    </xf>
    <xf numFmtId="176" fontId="5" fillId="0" borderId="7" xfId="1" applyNumberFormat="1" applyFont="1" applyFill="1" applyBorder="1" applyAlignment="1" applyProtection="1">
      <alignment horizontal="center" vertical="center" wrapText="1"/>
      <protection locked="0"/>
    </xf>
    <xf numFmtId="0" fontId="5" fillId="0" borderId="27" xfId="1" applyFont="1" applyFill="1" applyBorder="1" applyAlignment="1">
      <alignment horizontal="center" vertical="top"/>
    </xf>
    <xf numFmtId="0" fontId="5" fillId="0" borderId="0" xfId="1" applyFont="1" applyFill="1" applyBorder="1" applyAlignment="1">
      <alignment vertical="center" wrapText="1"/>
    </xf>
    <xf numFmtId="0" fontId="13" fillId="2" borderId="9" xfId="0" applyFont="1" applyFill="1" applyBorder="1" applyAlignment="1">
      <alignment vertical="center"/>
    </xf>
    <xf numFmtId="0" fontId="13" fillId="2" borderId="10" xfId="1" applyFont="1" applyFill="1" applyBorder="1" applyAlignment="1">
      <alignment vertical="center" wrapText="1"/>
    </xf>
    <xf numFmtId="0" fontId="13" fillId="2" borderId="10" xfId="1" applyFont="1" applyFill="1" applyBorder="1" applyAlignment="1">
      <alignment vertical="center"/>
    </xf>
    <xf numFmtId="0" fontId="13" fillId="2" borderId="11" xfId="1" quotePrefix="1" applyFont="1" applyFill="1" applyBorder="1" applyAlignment="1">
      <alignment horizontal="center" vertical="center" wrapText="1"/>
    </xf>
    <xf numFmtId="0" fontId="13" fillId="2" borderId="12" xfId="0" applyFont="1" applyFill="1" applyBorder="1" applyAlignment="1">
      <alignment vertical="center"/>
    </xf>
    <xf numFmtId="0" fontId="13" fillId="2" borderId="13" xfId="0" applyFont="1" applyFill="1" applyBorder="1" applyAlignment="1">
      <alignment vertical="center"/>
    </xf>
    <xf numFmtId="0" fontId="13" fillId="2" borderId="13" xfId="1" applyFont="1" applyFill="1" applyBorder="1" applyAlignment="1">
      <alignment vertical="center"/>
    </xf>
    <xf numFmtId="0" fontId="13" fillId="2" borderId="37" xfId="0" applyFont="1" applyFill="1" applyBorder="1" applyAlignment="1">
      <alignment vertical="center"/>
    </xf>
    <xf numFmtId="0" fontId="13" fillId="2" borderId="35" xfId="0" applyFont="1" applyFill="1" applyBorder="1" applyAlignment="1">
      <alignment vertical="center"/>
    </xf>
    <xf numFmtId="0" fontId="13" fillId="2" borderId="35" xfId="1" applyFont="1" applyFill="1" applyBorder="1" applyAlignment="1">
      <alignment vertical="center"/>
    </xf>
    <xf numFmtId="0" fontId="13" fillId="2" borderId="20" xfId="1" quotePrefix="1" applyFont="1" applyFill="1" applyBorder="1" applyAlignment="1">
      <alignment horizontal="center" vertical="center" wrapText="1"/>
    </xf>
    <xf numFmtId="0" fontId="5" fillId="2" borderId="17" xfId="1" applyFont="1" applyFill="1" applyBorder="1" applyAlignment="1">
      <alignment vertical="center"/>
    </xf>
    <xf numFmtId="0" fontId="5" fillId="2" borderId="94" xfId="1" applyFont="1" applyFill="1" applyBorder="1" applyAlignment="1">
      <alignment vertical="center"/>
    </xf>
    <xf numFmtId="0" fontId="5" fillId="2" borderId="14" xfId="1" applyFont="1" applyFill="1" applyBorder="1" applyAlignment="1">
      <alignment horizontal="center" vertical="center" wrapText="1"/>
    </xf>
    <xf numFmtId="0" fontId="13" fillId="0" borderId="50" xfId="1" applyFont="1" applyFill="1" applyBorder="1" applyAlignment="1">
      <alignment vertical="center"/>
    </xf>
    <xf numFmtId="0" fontId="13" fillId="0" borderId="54" xfId="1" applyFont="1" applyFill="1" applyBorder="1" applyAlignment="1">
      <alignment vertical="center"/>
    </xf>
    <xf numFmtId="0" fontId="13" fillId="0" borderId="51" xfId="1" applyFont="1" applyFill="1" applyBorder="1" applyAlignment="1">
      <alignment vertical="center"/>
    </xf>
    <xf numFmtId="0" fontId="13" fillId="2" borderId="51" xfId="1" applyFont="1" applyFill="1" applyBorder="1" applyAlignment="1">
      <alignment vertical="top"/>
    </xf>
    <xf numFmtId="0" fontId="13" fillId="2" borderId="51" xfId="1" applyFont="1" applyFill="1" applyBorder="1" applyAlignment="1">
      <alignment vertical="center"/>
    </xf>
    <xf numFmtId="0" fontId="5" fillId="2" borderId="20" xfId="1" applyFont="1" applyFill="1" applyBorder="1" applyAlignment="1">
      <alignment vertical="center" wrapText="1"/>
    </xf>
    <xf numFmtId="0" fontId="5" fillId="2" borderId="7" xfId="1" applyFont="1" applyFill="1" applyBorder="1" applyAlignment="1">
      <alignment horizontal="center" vertical="center" wrapText="1"/>
    </xf>
    <xf numFmtId="0" fontId="13" fillId="2" borderId="21" xfId="1" applyFont="1" applyFill="1" applyBorder="1" applyAlignment="1">
      <alignment vertical="center" wrapText="1"/>
    </xf>
    <xf numFmtId="0" fontId="13" fillId="2" borderId="0" xfId="1" applyFont="1" applyFill="1" applyBorder="1" applyAlignment="1">
      <alignment vertical="center" wrapText="1"/>
    </xf>
    <xf numFmtId="0" fontId="13" fillId="2" borderId="0" xfId="1" applyFont="1" applyFill="1" applyBorder="1" applyAlignment="1">
      <alignment vertical="top"/>
    </xf>
    <xf numFmtId="0" fontId="13" fillId="2" borderId="42" xfId="1" applyFont="1" applyFill="1" applyBorder="1" applyAlignment="1">
      <alignment vertical="center" wrapText="1"/>
    </xf>
    <xf numFmtId="0" fontId="13" fillId="2" borderId="43" xfId="1" applyFont="1" applyFill="1" applyBorder="1" applyAlignment="1">
      <alignment vertical="top"/>
    </xf>
    <xf numFmtId="0" fontId="13" fillId="2" borderId="51" xfId="1" applyFont="1" applyFill="1" applyBorder="1" applyAlignment="1">
      <alignment vertical="center" wrapText="1"/>
    </xf>
    <xf numFmtId="0" fontId="13" fillId="2" borderId="53" xfId="1" applyFont="1" applyFill="1" applyBorder="1" applyAlignment="1">
      <alignment vertical="center" wrapText="1"/>
    </xf>
    <xf numFmtId="0" fontId="13" fillId="2" borderId="53" xfId="1" applyFont="1" applyFill="1" applyBorder="1" applyAlignment="1" applyProtection="1">
      <alignment vertical="center" wrapText="1"/>
      <protection locked="0"/>
    </xf>
    <xf numFmtId="0" fontId="13" fillId="2" borderId="53" xfId="1" applyFont="1" applyFill="1" applyBorder="1" applyAlignment="1" applyProtection="1">
      <alignment horizontal="center" vertical="center" wrapText="1"/>
      <protection locked="0"/>
    </xf>
    <xf numFmtId="0" fontId="13" fillId="2" borderId="53" xfId="1" applyFont="1" applyFill="1" applyBorder="1" applyAlignment="1" applyProtection="1">
      <alignment vertical="top" wrapText="1"/>
      <protection locked="0"/>
    </xf>
    <xf numFmtId="0" fontId="13" fillId="2" borderId="0" xfId="1" applyFont="1" applyFill="1" applyAlignment="1">
      <alignment vertical="center" wrapText="1"/>
    </xf>
    <xf numFmtId="0" fontId="13" fillId="2" borderId="48" xfId="1" applyFont="1" applyFill="1" applyBorder="1" applyAlignment="1">
      <alignment vertical="top"/>
    </xf>
    <xf numFmtId="0" fontId="13" fillId="2" borderId="9" xfId="1" applyFont="1" applyFill="1" applyBorder="1" applyAlignment="1">
      <alignment vertical="center" wrapText="1"/>
    </xf>
    <xf numFmtId="0" fontId="13" fillId="2" borderId="10" xfId="1" applyFont="1" applyFill="1" applyBorder="1" applyAlignment="1">
      <alignment vertical="top"/>
    </xf>
    <xf numFmtId="0" fontId="13" fillId="2" borderId="45" xfId="1" applyFont="1" applyFill="1" applyBorder="1" applyAlignment="1">
      <alignment vertical="center" wrapText="1"/>
    </xf>
    <xf numFmtId="0" fontId="13" fillId="2" borderId="49" xfId="1" applyFont="1" applyFill="1" applyBorder="1" applyAlignment="1">
      <alignment vertical="top"/>
    </xf>
    <xf numFmtId="0" fontId="13" fillId="2" borderId="31" xfId="1" applyFont="1" applyFill="1" applyBorder="1" applyAlignment="1">
      <alignment vertical="center"/>
    </xf>
    <xf numFmtId="0" fontId="13" fillId="2" borderId="31" xfId="1" applyFont="1" applyFill="1" applyBorder="1" applyAlignment="1">
      <alignment vertical="center" wrapText="1"/>
    </xf>
    <xf numFmtId="0" fontId="13" fillId="2" borderId="32" xfId="1" applyFont="1" applyFill="1" applyBorder="1" applyAlignment="1">
      <alignment vertical="center" wrapText="1"/>
    </xf>
    <xf numFmtId="0" fontId="13" fillId="2" borderId="32" xfId="1" applyFont="1" applyFill="1" applyBorder="1" applyAlignment="1" applyProtection="1">
      <alignment vertical="center" wrapText="1"/>
      <protection locked="0"/>
    </xf>
    <xf numFmtId="0" fontId="13" fillId="2" borderId="32" xfId="1" applyFont="1" applyFill="1" applyBorder="1" applyAlignment="1" applyProtection="1">
      <alignment horizontal="center" vertical="center" wrapText="1"/>
      <protection locked="0"/>
    </xf>
    <xf numFmtId="0" fontId="13" fillId="2" borderId="32" xfId="1" applyFont="1" applyFill="1" applyBorder="1" applyAlignment="1" applyProtection="1">
      <alignment vertical="top" wrapText="1"/>
      <protection locked="0"/>
    </xf>
    <xf numFmtId="0" fontId="5" fillId="2" borderId="18" xfId="1" applyFont="1" applyFill="1" applyBorder="1" applyAlignment="1">
      <alignment vertical="top" wrapText="1"/>
    </xf>
    <xf numFmtId="0" fontId="5" fillId="2" borderId="19" xfId="1" applyFont="1" applyFill="1" applyBorder="1" applyAlignment="1">
      <alignment vertical="center" wrapText="1"/>
    </xf>
    <xf numFmtId="0" fontId="5" fillId="2" borderId="42" xfId="1" applyFont="1" applyFill="1" applyBorder="1" applyAlignment="1">
      <alignment vertical="center" wrapText="1"/>
    </xf>
    <xf numFmtId="0" fontId="5" fillId="2" borderId="22" xfId="1" applyFont="1" applyFill="1" applyBorder="1" applyAlignment="1">
      <alignment vertical="center"/>
    </xf>
    <xf numFmtId="0" fontId="5" fillId="2" borderId="20" xfId="1" applyFont="1" applyFill="1" applyBorder="1" applyAlignment="1" applyProtection="1">
      <alignment vertical="center" wrapText="1"/>
      <protection locked="0"/>
    </xf>
    <xf numFmtId="0" fontId="5" fillId="2" borderId="20" xfId="1" applyFont="1" applyFill="1" applyBorder="1" applyAlignment="1" applyProtection="1">
      <alignment horizontal="center" vertical="center" wrapText="1"/>
      <protection locked="0"/>
    </xf>
    <xf numFmtId="0" fontId="5" fillId="2" borderId="0" xfId="1" applyFont="1" applyFill="1" applyAlignment="1">
      <alignment vertical="center" wrapText="1"/>
    </xf>
    <xf numFmtId="0" fontId="13" fillId="2" borderId="19" xfId="1" applyFont="1" applyFill="1" applyBorder="1" applyAlignment="1">
      <alignment vertical="center" wrapText="1"/>
    </xf>
    <xf numFmtId="0" fontId="13" fillId="2" borderId="102" xfId="1" applyFont="1" applyFill="1" applyBorder="1" applyAlignment="1">
      <alignment vertical="top"/>
    </xf>
    <xf numFmtId="0" fontId="13" fillId="2" borderId="32" xfId="1" applyFont="1" applyFill="1" applyBorder="1" applyAlignment="1" applyProtection="1">
      <alignment horizontal="center" vertical="top" wrapText="1"/>
      <protection locked="0"/>
    </xf>
    <xf numFmtId="0" fontId="13" fillId="2" borderId="28" xfId="1" applyFont="1" applyFill="1" applyBorder="1" applyAlignment="1">
      <alignment vertical="center" wrapText="1"/>
    </xf>
    <xf numFmtId="0" fontId="13" fillId="2" borderId="32" xfId="1" applyFont="1" applyFill="1" applyBorder="1" applyAlignment="1">
      <alignment horizontal="center" vertical="center" wrapText="1"/>
    </xf>
    <xf numFmtId="0" fontId="13" fillId="2" borderId="53" xfId="1" applyFont="1" applyFill="1" applyBorder="1" applyAlignment="1">
      <alignment vertical="top" wrapText="1"/>
    </xf>
    <xf numFmtId="0" fontId="13" fillId="2" borderId="31" xfId="1" applyFont="1" applyFill="1" applyBorder="1" applyAlignment="1">
      <alignment vertical="top"/>
    </xf>
    <xf numFmtId="0" fontId="13" fillId="2" borderId="31" xfId="1" applyFont="1" applyFill="1" applyBorder="1" applyAlignment="1">
      <alignment vertical="top" wrapText="1"/>
    </xf>
    <xf numFmtId="0" fontId="13" fillId="2" borderId="32" xfId="1" applyFont="1" applyFill="1" applyBorder="1" applyAlignment="1">
      <alignment vertical="top" wrapText="1"/>
    </xf>
    <xf numFmtId="0" fontId="13" fillId="2" borderId="57" xfId="1" applyFont="1" applyFill="1" applyBorder="1" applyAlignment="1">
      <alignment vertical="top" wrapText="1"/>
    </xf>
    <xf numFmtId="0" fontId="13" fillId="2" borderId="51" xfId="1" applyFont="1" applyFill="1" applyBorder="1" applyAlignment="1">
      <alignment vertical="top" wrapText="1"/>
    </xf>
    <xf numFmtId="0" fontId="13" fillId="2" borderId="63" xfId="1" applyFont="1" applyFill="1" applyBorder="1" applyAlignment="1">
      <alignment vertical="top" wrapText="1"/>
    </xf>
    <xf numFmtId="0" fontId="5" fillId="2" borderId="21" xfId="1" applyFont="1" applyFill="1" applyBorder="1" applyAlignment="1">
      <alignment vertical="center" wrapText="1"/>
    </xf>
    <xf numFmtId="0" fontId="5" fillId="2" borderId="0" xfId="1" applyFont="1" applyFill="1" applyBorder="1" applyAlignment="1">
      <alignment horizontal="left" vertical="top"/>
    </xf>
    <xf numFmtId="0" fontId="5" fillId="2" borderId="51" xfId="1" applyFont="1" applyFill="1" applyBorder="1" applyAlignment="1">
      <alignment horizontal="left" vertical="top"/>
    </xf>
    <xf numFmtId="0" fontId="5" fillId="2" borderId="26" xfId="1" applyFont="1" applyFill="1" applyBorder="1" applyAlignment="1">
      <alignment vertical="center"/>
    </xf>
    <xf numFmtId="0" fontId="5" fillId="2" borderId="60" xfId="1" applyFont="1" applyFill="1" applyBorder="1" applyAlignment="1">
      <alignment vertical="center"/>
    </xf>
    <xf numFmtId="0" fontId="5" fillId="2" borderId="7" xfId="1" applyFont="1" applyFill="1" applyBorder="1" applyAlignment="1">
      <alignment vertical="center" wrapText="1"/>
    </xf>
    <xf numFmtId="0" fontId="5" fillId="2" borderId="7" xfId="1" applyFont="1" applyFill="1" applyBorder="1" applyAlignment="1" applyProtection="1">
      <alignment vertical="center" wrapText="1"/>
      <protection locked="0"/>
    </xf>
    <xf numFmtId="0" fontId="5" fillId="2" borderId="7" xfId="1" applyFont="1" applyFill="1" applyBorder="1" applyAlignment="1" applyProtection="1">
      <alignment horizontal="center" vertical="center" wrapText="1"/>
      <protection locked="0"/>
    </xf>
    <xf numFmtId="0" fontId="5" fillId="2" borderId="0" xfId="1" applyFont="1" applyFill="1" applyBorder="1" applyAlignment="1">
      <alignment vertical="center" wrapText="1"/>
    </xf>
    <xf numFmtId="0" fontId="13" fillId="2" borderId="27" xfId="1" applyFont="1" applyFill="1" applyBorder="1" applyAlignment="1">
      <alignment vertical="top"/>
    </xf>
    <xf numFmtId="0" fontId="13" fillId="2" borderId="60" xfId="1" applyFont="1" applyFill="1" applyBorder="1" applyAlignment="1">
      <alignment vertical="top"/>
    </xf>
    <xf numFmtId="0" fontId="13" fillId="2" borderId="7" xfId="1" applyFont="1" applyFill="1" applyBorder="1" applyAlignment="1">
      <alignment vertical="top" wrapText="1"/>
    </xf>
    <xf numFmtId="0" fontId="13" fillId="2" borderId="7" xfId="1" applyFont="1" applyFill="1" applyBorder="1" applyAlignment="1" applyProtection="1">
      <alignment horizontal="center" vertical="center" wrapText="1"/>
      <protection locked="0"/>
    </xf>
    <xf numFmtId="0" fontId="13" fillId="2" borderId="7" xfId="1" applyFont="1" applyFill="1" applyBorder="1" applyAlignment="1" applyProtection="1">
      <alignment vertical="top" wrapText="1"/>
      <protection locked="0"/>
    </xf>
    <xf numFmtId="0" fontId="13" fillId="2" borderId="7" xfId="1" applyFont="1" applyFill="1" applyBorder="1" applyAlignment="1" applyProtection="1">
      <alignment vertical="center" wrapText="1"/>
      <protection locked="0"/>
    </xf>
    <xf numFmtId="0" fontId="13" fillId="2" borderId="27" xfId="1" applyFont="1" applyFill="1" applyBorder="1" applyAlignment="1">
      <alignment vertical="top" wrapText="1"/>
    </xf>
    <xf numFmtId="0" fontId="5" fillId="2" borderId="21" xfId="1" applyFont="1" applyFill="1" applyBorder="1" applyAlignment="1">
      <alignment vertical="top" wrapText="1"/>
    </xf>
    <xf numFmtId="0" fontId="5" fillId="2" borderId="47" xfId="0" applyFont="1" applyFill="1" applyBorder="1" applyAlignment="1">
      <alignment vertical="center"/>
    </xf>
    <xf numFmtId="0" fontId="5" fillId="2" borderId="27" xfId="0" applyFont="1" applyFill="1" applyBorder="1" applyAlignment="1">
      <alignment vertical="center"/>
    </xf>
    <xf numFmtId="0" fontId="5" fillId="2" borderId="27" xfId="1" applyFont="1" applyFill="1" applyBorder="1" applyAlignment="1">
      <alignment vertical="center"/>
    </xf>
    <xf numFmtId="0" fontId="13" fillId="2" borderId="18" xfId="1" applyFont="1" applyFill="1" applyBorder="1" applyAlignment="1">
      <alignment vertical="center" wrapText="1"/>
    </xf>
    <xf numFmtId="0" fontId="5" fillId="4" borderId="2"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1" xfId="1" applyFont="1" applyFill="1" applyBorder="1" applyAlignment="1" applyProtection="1">
      <alignment vertical="center" wrapText="1"/>
      <protection locked="0"/>
    </xf>
    <xf numFmtId="0" fontId="5" fillId="4" borderId="25" xfId="1" applyFont="1" applyFill="1" applyBorder="1" applyAlignment="1" applyProtection="1">
      <alignment vertical="center" wrapText="1"/>
      <protection locked="0"/>
    </xf>
    <xf numFmtId="0" fontId="13" fillId="4" borderId="25" xfId="1" applyFont="1" applyFill="1" applyBorder="1" applyAlignment="1" applyProtection="1">
      <alignment vertical="center" wrapText="1"/>
      <protection locked="0"/>
    </xf>
    <xf numFmtId="0" fontId="13" fillId="4" borderId="20" xfId="1" applyFont="1" applyFill="1" applyBorder="1" applyAlignment="1" applyProtection="1">
      <alignment vertical="center" wrapText="1"/>
      <protection locked="0"/>
    </xf>
    <xf numFmtId="0" fontId="13" fillId="4" borderId="32" xfId="1" applyFont="1" applyFill="1" applyBorder="1" applyAlignment="1" applyProtection="1">
      <alignment vertical="center" wrapText="1"/>
      <protection locked="0"/>
    </xf>
    <xf numFmtId="0" fontId="13" fillId="4" borderId="41" xfId="1" applyFont="1" applyFill="1" applyBorder="1" applyAlignment="1" applyProtection="1">
      <alignment vertical="center" wrapText="1"/>
      <protection locked="0"/>
    </xf>
    <xf numFmtId="0" fontId="5" fillId="4" borderId="14" xfId="1" applyFont="1" applyFill="1" applyBorder="1" applyAlignment="1">
      <alignment horizontal="center" vertical="center" wrapText="1"/>
    </xf>
    <xf numFmtId="0" fontId="13" fillId="4" borderId="11" xfId="1" applyFont="1" applyFill="1" applyBorder="1" applyAlignment="1" applyProtection="1">
      <alignment vertical="center" wrapText="1"/>
      <protection locked="0"/>
    </xf>
    <xf numFmtId="0" fontId="13" fillId="4" borderId="11" xfId="1" applyFont="1" applyFill="1" applyBorder="1" applyAlignment="1" applyProtection="1">
      <alignment horizontal="center" vertical="center" wrapText="1"/>
      <protection locked="0"/>
    </xf>
    <xf numFmtId="0" fontId="13" fillId="4" borderId="14" xfId="1" applyFont="1" applyFill="1" applyBorder="1" applyAlignment="1" applyProtection="1">
      <alignment horizontal="center" vertical="center" wrapText="1"/>
      <protection locked="0"/>
    </xf>
    <xf numFmtId="0" fontId="13" fillId="4" borderId="36" xfId="1" applyFont="1" applyFill="1" applyBorder="1" applyAlignment="1" applyProtection="1">
      <alignment horizontal="center" vertical="center" wrapText="1"/>
      <protection locked="0"/>
    </xf>
    <xf numFmtId="0" fontId="13" fillId="4" borderId="71" xfId="1" applyFont="1" applyFill="1" applyBorder="1" applyAlignment="1" applyProtection="1">
      <alignment horizontal="center" vertical="top" wrapText="1"/>
      <protection locked="0"/>
    </xf>
    <xf numFmtId="0" fontId="13" fillId="4" borderId="14" xfId="1" applyFont="1" applyFill="1" applyBorder="1" applyAlignment="1" applyProtection="1">
      <alignment horizontal="center" vertical="top" wrapText="1"/>
      <protection locked="0"/>
    </xf>
    <xf numFmtId="0" fontId="13" fillId="4" borderId="25" xfId="1" applyFont="1" applyFill="1" applyBorder="1" applyAlignment="1" applyProtection="1">
      <alignment vertical="center" shrinkToFit="1"/>
      <protection locked="0"/>
    </xf>
    <xf numFmtId="0" fontId="13" fillId="4" borderId="7" xfId="1" applyFont="1" applyFill="1" applyBorder="1" applyAlignment="1" applyProtection="1">
      <alignment vertical="center" wrapText="1"/>
      <protection locked="0"/>
    </xf>
    <xf numFmtId="0" fontId="13" fillId="4" borderId="53" xfId="1" applyFont="1" applyFill="1" applyBorder="1" applyAlignment="1" applyProtection="1">
      <alignment vertical="center" wrapText="1"/>
      <protection locked="0"/>
    </xf>
    <xf numFmtId="0" fontId="5" fillId="4" borderId="20" xfId="1" applyFont="1" applyFill="1" applyBorder="1" applyAlignment="1" applyProtection="1">
      <alignment horizontal="center" vertical="center" wrapText="1"/>
      <protection locked="0"/>
    </xf>
    <xf numFmtId="0" fontId="5" fillId="4" borderId="14" xfId="1" applyFont="1" applyFill="1" applyBorder="1" applyAlignment="1" applyProtection="1">
      <alignment horizontal="center" vertical="center" wrapText="1"/>
      <protection locked="0"/>
    </xf>
    <xf numFmtId="0" fontId="5" fillId="4" borderId="7" xfId="1" applyFont="1" applyFill="1" applyBorder="1" applyAlignment="1" applyProtection="1">
      <alignment vertical="center" wrapText="1"/>
      <protection locked="0"/>
    </xf>
    <xf numFmtId="0" fontId="5" fillId="4" borderId="7" xfId="1" applyFont="1" applyFill="1" applyBorder="1" applyAlignment="1" applyProtection="1">
      <alignment horizontal="center" vertical="center" wrapText="1"/>
      <protection locked="0"/>
    </xf>
    <xf numFmtId="0" fontId="5" fillId="4" borderId="7" xfId="1" applyFont="1" applyFill="1" applyBorder="1" applyAlignment="1" applyProtection="1">
      <alignment vertical="top" wrapText="1"/>
      <protection locked="0"/>
    </xf>
    <xf numFmtId="0" fontId="5" fillId="4" borderId="20" xfId="1" applyFont="1" applyFill="1" applyBorder="1" applyAlignment="1" applyProtection="1">
      <alignment vertical="center" wrapText="1"/>
      <protection locked="0"/>
    </xf>
    <xf numFmtId="0" fontId="5" fillId="4" borderId="41" xfId="1" applyFont="1" applyFill="1" applyBorder="1" applyAlignment="1" applyProtection="1">
      <alignment horizontal="left" vertical="center" wrapText="1"/>
      <protection locked="0"/>
    </xf>
    <xf numFmtId="0" fontId="5" fillId="4" borderId="53" xfId="1" applyFont="1" applyFill="1" applyBorder="1" applyAlignment="1" applyProtection="1">
      <alignment horizontal="center" vertical="center" wrapText="1"/>
      <protection locked="0"/>
    </xf>
    <xf numFmtId="0" fontId="13" fillId="4" borderId="32" xfId="1" applyFont="1" applyFill="1" applyBorder="1" applyAlignment="1">
      <alignment horizontal="center" vertical="center" wrapText="1"/>
    </xf>
    <xf numFmtId="0" fontId="5" fillId="4" borderId="25" xfId="1" applyFont="1" applyFill="1" applyBorder="1" applyAlignment="1">
      <alignment vertical="top" wrapText="1"/>
    </xf>
    <xf numFmtId="0" fontId="5" fillId="4" borderId="32" xfId="1" applyFont="1" applyFill="1" applyBorder="1" applyAlignment="1" applyProtection="1">
      <alignment horizontal="center" vertical="center" wrapText="1"/>
      <protection locked="0"/>
    </xf>
    <xf numFmtId="0" fontId="5" fillId="4" borderId="36" xfId="1" applyFont="1" applyFill="1" applyBorder="1" applyAlignment="1" applyProtection="1">
      <alignment horizontal="center" vertical="center" wrapText="1"/>
      <protection locked="0"/>
    </xf>
    <xf numFmtId="0" fontId="5" fillId="4" borderId="25" xfId="1" applyFont="1" applyFill="1" applyBorder="1" applyAlignment="1">
      <alignment vertical="center" wrapText="1"/>
    </xf>
    <xf numFmtId="0" fontId="5" fillId="4" borderId="7" xfId="1" applyFont="1" applyFill="1" applyBorder="1" applyAlignment="1" applyProtection="1">
      <alignment horizontal="left" vertical="top" wrapText="1"/>
      <protection locked="0"/>
    </xf>
    <xf numFmtId="0" fontId="5" fillId="4" borderId="25" xfId="1" applyFont="1" applyFill="1" applyBorder="1" applyAlignment="1" applyProtection="1">
      <alignment horizontal="left" vertical="center" wrapText="1"/>
      <protection locked="0"/>
    </xf>
    <xf numFmtId="0" fontId="13" fillId="4" borderId="53" xfId="1" applyFont="1" applyFill="1" applyBorder="1" applyAlignment="1" applyProtection="1">
      <alignment horizontal="center" vertical="center" wrapText="1"/>
      <protection locked="0"/>
    </xf>
    <xf numFmtId="0" fontId="13" fillId="4" borderId="32" xfId="1" applyFont="1" applyFill="1" applyBorder="1" applyAlignment="1" applyProtection="1">
      <alignment horizontal="center" vertical="center" wrapText="1"/>
      <protection locked="0"/>
    </xf>
    <xf numFmtId="0" fontId="5" fillId="4" borderId="41" xfId="1" applyFont="1" applyFill="1" applyBorder="1" applyAlignment="1" applyProtection="1">
      <alignment horizontal="center" vertical="center" wrapText="1"/>
      <protection locked="0"/>
    </xf>
    <xf numFmtId="0" fontId="5" fillId="4" borderId="7" xfId="1" applyFont="1" applyFill="1" applyBorder="1" applyAlignment="1">
      <alignment vertical="top" wrapText="1"/>
    </xf>
    <xf numFmtId="0" fontId="5" fillId="4" borderId="53" xfId="1" applyFont="1" applyFill="1" applyBorder="1" applyAlignment="1" applyProtection="1">
      <alignment vertical="center" wrapText="1"/>
      <protection locked="0"/>
    </xf>
    <xf numFmtId="0" fontId="5" fillId="4" borderId="7" xfId="1" applyFont="1" applyFill="1" applyBorder="1" applyAlignment="1">
      <alignment vertical="center" wrapText="1"/>
    </xf>
    <xf numFmtId="0" fontId="5" fillId="4" borderId="7" xfId="1" applyFont="1" applyFill="1" applyBorder="1" applyAlignment="1">
      <alignment horizontal="left" vertical="top" wrapText="1"/>
    </xf>
    <xf numFmtId="0" fontId="13" fillId="4" borderId="7" xfId="1" applyFont="1" applyFill="1" applyBorder="1" applyAlignment="1" applyProtection="1">
      <alignment horizontal="center" vertical="center" wrapText="1"/>
      <protection locked="0"/>
    </xf>
    <xf numFmtId="0" fontId="5" fillId="4" borderId="7" xfId="1" applyFont="1" applyFill="1" applyBorder="1" applyAlignment="1">
      <alignment horizontal="left" vertical="center" wrapText="1"/>
    </xf>
    <xf numFmtId="0" fontId="5" fillId="4" borderId="71" xfId="1" applyFont="1" applyFill="1" applyBorder="1" applyAlignment="1" applyProtection="1">
      <alignment horizontal="center" vertical="center" wrapText="1"/>
      <protection locked="0"/>
    </xf>
    <xf numFmtId="0" fontId="5" fillId="4" borderId="25" xfId="1" applyFont="1" applyFill="1" applyBorder="1" applyAlignment="1" applyProtection="1">
      <alignment horizontal="center" vertical="center" wrapText="1"/>
      <protection locked="0"/>
    </xf>
    <xf numFmtId="0" fontId="5" fillId="4" borderId="11" xfId="1" applyFont="1" applyFill="1" applyBorder="1" applyAlignment="1" applyProtection="1">
      <alignment horizontal="center" vertical="center" wrapText="1"/>
      <protection locked="0"/>
    </xf>
    <xf numFmtId="0" fontId="5" fillId="4" borderId="36" xfId="1" applyFont="1" applyFill="1" applyBorder="1" applyAlignment="1" applyProtection="1">
      <alignment vertical="center" wrapText="1"/>
      <protection locked="0"/>
    </xf>
    <xf numFmtId="0" fontId="5" fillId="4" borderId="11" xfId="1" applyFont="1" applyFill="1" applyBorder="1" applyAlignment="1" applyProtection="1">
      <alignment vertical="center" wrapText="1"/>
      <protection locked="0"/>
    </xf>
    <xf numFmtId="0" fontId="5" fillId="4" borderId="36" xfId="1" applyFont="1" applyFill="1" applyBorder="1" applyAlignment="1" applyProtection="1">
      <alignment vertical="center"/>
      <protection locked="0"/>
    </xf>
    <xf numFmtId="0" fontId="5" fillId="4" borderId="7" xfId="1" applyFont="1" applyFill="1" applyBorder="1" applyAlignment="1" applyProtection="1">
      <alignment vertical="center"/>
      <protection locked="0"/>
    </xf>
    <xf numFmtId="0" fontId="5" fillId="4" borderId="20" xfId="1" applyFont="1" applyFill="1" applyBorder="1" applyAlignment="1" applyProtection="1">
      <alignment vertical="center"/>
      <protection locked="0"/>
    </xf>
    <xf numFmtId="0" fontId="5" fillId="4" borderId="53" xfId="1" applyFont="1" applyFill="1" applyBorder="1" applyAlignment="1" applyProtection="1">
      <alignment vertical="center"/>
      <protection locked="0"/>
    </xf>
    <xf numFmtId="0" fontId="5" fillId="4" borderId="41" xfId="1" applyFont="1" applyFill="1" applyBorder="1" applyAlignment="1" applyProtection="1">
      <alignment vertical="center"/>
      <protection locked="0"/>
    </xf>
    <xf numFmtId="0" fontId="5" fillId="4" borderId="82" xfId="1" applyFont="1" applyFill="1" applyBorder="1" applyAlignment="1" applyProtection="1">
      <alignment vertical="center"/>
      <protection locked="0"/>
    </xf>
    <xf numFmtId="0" fontId="5" fillId="4" borderId="79" xfId="1" applyFont="1" applyFill="1" applyBorder="1" applyAlignment="1" applyProtection="1">
      <alignment vertical="center"/>
      <protection locked="0"/>
    </xf>
    <xf numFmtId="0" fontId="5" fillId="4" borderId="32" xfId="1" applyFont="1" applyFill="1" applyBorder="1" applyAlignment="1" applyProtection="1">
      <alignment vertical="center"/>
      <protection locked="0"/>
    </xf>
    <xf numFmtId="0" fontId="5" fillId="4" borderId="25" xfId="1" applyFont="1" applyFill="1" applyBorder="1" applyAlignment="1" applyProtection="1">
      <alignment vertical="center"/>
      <protection locked="0"/>
    </xf>
    <xf numFmtId="0" fontId="5" fillId="4" borderId="7" xfId="1" applyFont="1" applyFill="1" applyBorder="1" applyAlignment="1" applyProtection="1">
      <alignment horizontal="center" vertical="center"/>
      <protection locked="0"/>
    </xf>
    <xf numFmtId="0" fontId="5" fillId="4" borderId="7" xfId="1" applyFont="1" applyFill="1" applyBorder="1" applyAlignment="1" applyProtection="1">
      <alignment vertical="top"/>
      <protection locked="0"/>
    </xf>
    <xf numFmtId="0" fontId="5" fillId="4" borderId="32" xfId="1" applyFont="1" applyFill="1" applyBorder="1" applyAlignment="1" applyProtection="1">
      <alignment horizontal="center" vertical="center"/>
      <protection locked="0"/>
    </xf>
    <xf numFmtId="0" fontId="5" fillId="4" borderId="7" xfId="1" applyFont="1" applyFill="1" applyBorder="1" applyAlignment="1" applyProtection="1">
      <alignment horizontal="left" vertical="center" wrapText="1"/>
      <protection locked="0"/>
    </xf>
    <xf numFmtId="0" fontId="5" fillId="4" borderId="53" xfId="1" applyFont="1" applyFill="1" applyBorder="1" applyAlignment="1" applyProtection="1">
      <alignment horizontal="left" vertical="center" wrapText="1"/>
      <protection locked="0"/>
    </xf>
    <xf numFmtId="0" fontId="5" fillId="4" borderId="7" xfId="1" applyFont="1" applyFill="1" applyBorder="1" applyAlignment="1">
      <alignment horizontal="left" vertical="center"/>
    </xf>
    <xf numFmtId="0" fontId="5" fillId="4" borderId="53" xfId="1" applyFont="1" applyFill="1" applyBorder="1" applyAlignment="1" applyProtection="1">
      <alignment horizontal="center" vertical="center"/>
      <protection locked="0"/>
    </xf>
    <xf numFmtId="0" fontId="5" fillId="4" borderId="71" xfId="1" applyFont="1" applyFill="1" applyBorder="1" applyAlignment="1">
      <alignment horizontal="center" vertical="center" wrapText="1"/>
    </xf>
    <xf numFmtId="0" fontId="5" fillId="4" borderId="41" xfId="1" applyFont="1" applyFill="1" applyBorder="1" applyAlignment="1" applyProtection="1">
      <alignment horizontal="left" vertical="center"/>
      <protection locked="0"/>
    </xf>
    <xf numFmtId="0" fontId="5" fillId="4" borderId="7" xfId="1" applyFont="1" applyFill="1" applyBorder="1" applyAlignment="1" applyProtection="1">
      <alignment horizontal="left" vertical="center"/>
      <protection locked="0"/>
    </xf>
    <xf numFmtId="0" fontId="5" fillId="4" borderId="14" xfId="1" applyFont="1" applyFill="1" applyBorder="1" applyAlignment="1" applyProtection="1">
      <alignment horizontal="center" vertical="center"/>
      <protection locked="0"/>
    </xf>
    <xf numFmtId="0" fontId="5" fillId="4" borderId="36" xfId="1" applyFont="1" applyFill="1" applyBorder="1" applyAlignment="1" applyProtection="1">
      <alignment horizontal="center" vertical="center"/>
      <protection locked="0"/>
    </xf>
    <xf numFmtId="0" fontId="5" fillId="4" borderId="36" xfId="1" applyFont="1" applyFill="1" applyBorder="1" applyAlignment="1" applyProtection="1">
      <alignment horizontal="center" vertical="center" shrinkToFit="1"/>
      <protection locked="0"/>
    </xf>
    <xf numFmtId="0" fontId="5" fillId="4" borderId="32" xfId="1" applyFont="1" applyFill="1" applyBorder="1" applyAlignment="1" applyProtection="1">
      <alignment vertical="center" wrapText="1"/>
      <protection locked="0"/>
    </xf>
    <xf numFmtId="0" fontId="13" fillId="4" borderId="32" xfId="1" applyFont="1" applyFill="1" applyBorder="1" applyAlignment="1" applyProtection="1">
      <alignment vertical="top" wrapText="1"/>
      <protection locked="0"/>
    </xf>
    <xf numFmtId="0" fontId="5" fillId="4" borderId="53" xfId="1" applyFont="1" applyFill="1" applyBorder="1" applyAlignment="1">
      <alignment vertical="center" wrapText="1"/>
    </xf>
    <xf numFmtId="0" fontId="5" fillId="4" borderId="41" xfId="1" applyFont="1" applyFill="1" applyBorder="1" applyAlignment="1">
      <alignment vertical="center" wrapText="1"/>
    </xf>
    <xf numFmtId="0" fontId="5" fillId="4" borderId="32" xfId="1" applyFont="1" applyFill="1" applyBorder="1" applyAlignment="1">
      <alignment vertical="center" wrapText="1"/>
    </xf>
    <xf numFmtId="0" fontId="5" fillId="4" borderId="14" xfId="1" applyFont="1" applyFill="1" applyBorder="1" applyAlignment="1" applyProtection="1">
      <alignment vertical="center" wrapText="1"/>
      <protection locked="0"/>
    </xf>
    <xf numFmtId="0" fontId="5" fillId="4" borderId="32" xfId="1" applyFont="1" applyFill="1" applyBorder="1" applyAlignment="1" applyProtection="1">
      <alignment horizontal="left" vertical="center" wrapText="1"/>
      <protection locked="0"/>
    </xf>
    <xf numFmtId="0" fontId="13" fillId="4" borderId="53" xfId="1" applyFont="1" applyFill="1" applyBorder="1" applyAlignment="1" applyProtection="1">
      <alignment vertical="top" wrapText="1"/>
      <protection locked="0"/>
    </xf>
    <xf numFmtId="0" fontId="13" fillId="4" borderId="7" xfId="1" applyFont="1" applyFill="1" applyBorder="1" applyAlignment="1" applyProtection="1">
      <alignment vertical="top" wrapText="1"/>
      <protection locked="0"/>
    </xf>
    <xf numFmtId="0" fontId="13" fillId="4" borderId="11" xfId="1" applyFont="1" applyFill="1" applyBorder="1" applyAlignment="1" applyProtection="1">
      <alignment vertical="top" wrapText="1"/>
      <protection locked="0"/>
    </xf>
    <xf numFmtId="0" fontId="5" fillId="4" borderId="14" xfId="1" applyFont="1" applyFill="1" applyBorder="1" applyAlignment="1" applyProtection="1">
      <alignment horizontal="center" vertical="top" wrapText="1"/>
      <protection locked="0"/>
    </xf>
    <xf numFmtId="0" fontId="5" fillId="4" borderId="25" xfId="1" applyFont="1" applyFill="1" applyBorder="1" applyAlignment="1" applyProtection="1">
      <alignment horizontal="left" vertical="top" wrapText="1"/>
      <protection locked="0"/>
    </xf>
    <xf numFmtId="0" fontId="5" fillId="4" borderId="53" xfId="1" applyFont="1" applyFill="1" applyBorder="1" applyAlignment="1" applyProtection="1">
      <alignment horizontal="left" vertical="top" wrapText="1"/>
      <protection locked="0"/>
    </xf>
    <xf numFmtId="0" fontId="5" fillId="4" borderId="32" xfId="1" applyFont="1" applyFill="1" applyBorder="1" applyAlignment="1" applyProtection="1">
      <alignment horizontal="left" vertical="top" wrapText="1"/>
      <protection locked="0"/>
    </xf>
    <xf numFmtId="0" fontId="5" fillId="4" borderId="41" xfId="1" applyFont="1" applyFill="1" applyBorder="1" applyAlignment="1" applyProtection="1">
      <alignment horizontal="left" vertical="top" wrapText="1"/>
      <protection locked="0"/>
    </xf>
    <xf numFmtId="0" fontId="5" fillId="4" borderId="53" xfId="1" applyFont="1" applyFill="1" applyBorder="1" applyAlignment="1" applyProtection="1">
      <alignment horizontal="center" vertical="top" wrapText="1"/>
      <protection locked="0"/>
    </xf>
    <xf numFmtId="0" fontId="5" fillId="4" borderId="82" xfId="1" applyFont="1" applyFill="1" applyBorder="1" applyAlignment="1" applyProtection="1">
      <alignment horizontal="center" vertical="center" wrapText="1"/>
      <protection locked="0"/>
    </xf>
    <xf numFmtId="0" fontId="5" fillId="4" borderId="2" xfId="1" applyFont="1" applyFill="1" applyBorder="1" applyAlignment="1" applyProtection="1">
      <alignment horizontal="center" vertical="center" wrapText="1"/>
      <protection locked="0"/>
    </xf>
    <xf numFmtId="0" fontId="5" fillId="4" borderId="112" xfId="1" applyFont="1" applyFill="1" applyBorder="1" applyAlignment="1" applyProtection="1">
      <alignment horizontal="center" vertical="center" wrapText="1"/>
      <protection locked="0"/>
    </xf>
    <xf numFmtId="0" fontId="5" fillId="4" borderId="53" xfId="1" applyFont="1" applyFill="1" applyBorder="1" applyAlignment="1">
      <alignment horizontal="left" vertical="center" wrapText="1"/>
    </xf>
    <xf numFmtId="0" fontId="13" fillId="0" borderId="19" xfId="1" applyFont="1" applyFill="1" applyBorder="1" applyAlignment="1">
      <alignment vertical="center" wrapText="1"/>
    </xf>
    <xf numFmtId="0" fontId="13" fillId="0" borderId="52" xfId="1" applyFont="1" applyFill="1" applyBorder="1" applyAlignment="1">
      <alignment vertical="top"/>
    </xf>
    <xf numFmtId="0" fontId="13" fillId="0" borderId="60" xfId="1" applyFont="1" applyFill="1" applyBorder="1" applyAlignment="1">
      <alignment vertical="top"/>
    </xf>
    <xf numFmtId="0" fontId="13" fillId="0" borderId="7" xfId="1" applyFont="1" applyFill="1" applyBorder="1" applyAlignment="1">
      <alignment vertical="top" wrapText="1"/>
    </xf>
    <xf numFmtId="0" fontId="13" fillId="0" borderId="0" xfId="1" applyFont="1" applyFill="1" applyAlignment="1">
      <alignment vertical="center" wrapText="1"/>
    </xf>
    <xf numFmtId="0" fontId="13" fillId="0" borderId="22" xfId="1" applyFont="1" applyFill="1" applyBorder="1" applyAlignment="1">
      <alignment vertical="top"/>
    </xf>
    <xf numFmtId="0" fontId="13" fillId="0" borderId="57" xfId="1" applyFont="1" applyFill="1" applyBorder="1" applyAlignment="1">
      <alignment vertical="top"/>
    </xf>
    <xf numFmtId="0" fontId="13" fillId="0" borderId="51" xfId="1" applyFont="1" applyFill="1" applyBorder="1" applyAlignment="1">
      <alignment vertical="top" wrapText="1"/>
    </xf>
    <xf numFmtId="0" fontId="13" fillId="0" borderId="53" xfId="1" applyFont="1" applyFill="1" applyBorder="1" applyAlignment="1">
      <alignment vertical="top" wrapText="1"/>
    </xf>
    <xf numFmtId="0" fontId="13" fillId="0" borderId="63" xfId="1" applyFont="1" applyFill="1" applyBorder="1" applyAlignment="1">
      <alignment vertical="top"/>
    </xf>
    <xf numFmtId="0" fontId="13" fillId="0" borderId="28" xfId="1" applyFont="1" applyFill="1" applyBorder="1" applyAlignment="1">
      <alignment vertical="center" wrapText="1"/>
    </xf>
    <xf numFmtId="0" fontId="13" fillId="0" borderId="29" xfId="1" applyFont="1" applyFill="1" applyBorder="1" applyAlignment="1">
      <alignment vertical="top"/>
    </xf>
    <xf numFmtId="0" fontId="13" fillId="0" borderId="31" xfId="1" applyFont="1" applyFill="1" applyBorder="1" applyAlignment="1">
      <alignment vertical="top"/>
    </xf>
    <xf numFmtId="0" fontId="13" fillId="0" borderId="31" xfId="1" applyFont="1" applyFill="1" applyBorder="1" applyAlignment="1">
      <alignment vertical="top" wrapText="1"/>
    </xf>
    <xf numFmtId="0" fontId="13" fillId="0" borderId="32" xfId="1" applyFont="1" applyFill="1" applyBorder="1" applyAlignment="1">
      <alignment vertical="top" wrapText="1"/>
    </xf>
    <xf numFmtId="0" fontId="13" fillId="0" borderId="43" xfId="1" applyFont="1" applyFill="1" applyBorder="1" applyAlignment="1">
      <alignment vertical="top"/>
    </xf>
    <xf numFmtId="0" fontId="13" fillId="0" borderId="48" xfId="1" applyFont="1" applyFill="1" applyBorder="1" applyAlignment="1">
      <alignment vertical="top"/>
    </xf>
    <xf numFmtId="0" fontId="13" fillId="0" borderId="51" xfId="1" applyFont="1" applyFill="1" applyBorder="1" applyAlignment="1">
      <alignment vertical="top"/>
    </xf>
    <xf numFmtId="0" fontId="13" fillId="0" borderId="27" xfId="1" applyFont="1" applyFill="1" applyBorder="1" applyAlignment="1">
      <alignment vertical="top" wrapText="1"/>
    </xf>
    <xf numFmtId="0" fontId="13" fillId="0" borderId="49" xfId="1" applyFont="1" applyFill="1" applyBorder="1" applyAlignment="1">
      <alignment vertical="top"/>
    </xf>
    <xf numFmtId="0" fontId="5" fillId="0" borderId="102" xfId="1" applyFont="1" applyFill="1" applyBorder="1" applyAlignment="1">
      <alignment vertical="top"/>
    </xf>
    <xf numFmtId="0" fontId="5" fillId="0" borderId="30" xfId="1" applyFont="1" applyFill="1" applyBorder="1" applyAlignment="1">
      <alignment vertical="top"/>
    </xf>
    <xf numFmtId="0" fontId="13" fillId="0" borderId="102" xfId="1" applyFont="1" applyFill="1" applyBorder="1" applyAlignment="1">
      <alignment vertical="top"/>
    </xf>
    <xf numFmtId="0" fontId="13" fillId="0" borderId="31" xfId="1" applyFont="1" applyFill="1" applyBorder="1" applyAlignment="1">
      <alignment vertical="center" wrapText="1"/>
    </xf>
    <xf numFmtId="0" fontId="13" fillId="0" borderId="32" xfId="1" applyFont="1" applyFill="1" applyBorder="1" applyAlignment="1">
      <alignment horizontal="center" vertical="center" wrapText="1"/>
    </xf>
    <xf numFmtId="0" fontId="13" fillId="0" borderId="7" xfId="1" applyFont="1" applyFill="1" applyBorder="1" applyAlignment="1">
      <alignment horizontal="center" vertical="top"/>
    </xf>
    <xf numFmtId="0" fontId="13" fillId="0" borderId="32" xfId="1" applyFont="1" applyFill="1" applyBorder="1" applyAlignment="1">
      <alignment horizontal="center" vertical="top"/>
    </xf>
    <xf numFmtId="0" fontId="13" fillId="0" borderId="46" xfId="1" applyFont="1" applyFill="1" applyBorder="1" applyAlignment="1">
      <alignment vertical="top"/>
    </xf>
    <xf numFmtId="0" fontId="13" fillId="0" borderId="76" xfId="1" applyFont="1" applyFill="1" applyBorder="1" applyAlignment="1">
      <alignment vertical="center"/>
    </xf>
    <xf numFmtId="0" fontId="13" fillId="0" borderId="90" xfId="1" applyFont="1" applyFill="1" applyBorder="1" applyAlignment="1">
      <alignment vertical="top"/>
    </xf>
    <xf numFmtId="0" fontId="13" fillId="0" borderId="59" xfId="1" applyFont="1" applyFill="1" applyBorder="1" applyAlignment="1">
      <alignment vertical="top"/>
    </xf>
    <xf numFmtId="0" fontId="13" fillId="0" borderId="58" xfId="1" applyFont="1" applyFill="1" applyBorder="1" applyAlignment="1">
      <alignment vertical="top"/>
    </xf>
    <xf numFmtId="0" fontId="13" fillId="0" borderId="26" xfId="1" applyFont="1" applyFill="1" applyBorder="1" applyAlignment="1">
      <alignment vertical="top"/>
    </xf>
    <xf numFmtId="0" fontId="13" fillId="0" borderId="56" xfId="1" applyFont="1" applyFill="1" applyBorder="1" applyAlignment="1">
      <alignment vertical="center" wrapText="1"/>
    </xf>
    <xf numFmtId="0" fontId="13" fillId="0" borderId="76" xfId="1" applyFont="1" applyFill="1" applyBorder="1" applyAlignment="1">
      <alignment vertical="center" wrapText="1"/>
    </xf>
    <xf numFmtId="0" fontId="13" fillId="0" borderId="117" xfId="1" applyFont="1" applyFill="1" applyBorder="1" applyAlignment="1">
      <alignment vertical="center" wrapText="1"/>
    </xf>
    <xf numFmtId="0" fontId="5" fillId="0" borderId="51" xfId="1" applyFont="1" applyFill="1" applyBorder="1" applyAlignment="1">
      <alignment vertical="top" wrapText="1"/>
    </xf>
    <xf numFmtId="0" fontId="13" fillId="0" borderId="119" xfId="1" applyFont="1" applyFill="1" applyBorder="1" applyAlignment="1">
      <alignment vertical="top"/>
    </xf>
    <xf numFmtId="0" fontId="13" fillId="0" borderId="121" xfId="1" applyFont="1" applyFill="1" applyBorder="1" applyAlignment="1">
      <alignment vertical="top" wrapText="1"/>
    </xf>
    <xf numFmtId="0" fontId="13" fillId="0" borderId="120" xfId="1" applyFont="1" applyFill="1" applyBorder="1" applyAlignment="1">
      <alignment vertical="top" wrapText="1"/>
    </xf>
    <xf numFmtId="0" fontId="13" fillId="0" borderId="30" xfId="1" applyFont="1" applyFill="1" applyBorder="1" applyAlignment="1">
      <alignment vertical="top"/>
    </xf>
    <xf numFmtId="0" fontId="5" fillId="0" borderId="41" xfId="1" applyFont="1" applyFill="1" applyBorder="1" applyAlignment="1" applyProtection="1">
      <alignment horizontal="center" vertical="center" shrinkToFit="1"/>
      <protection locked="0"/>
    </xf>
    <xf numFmtId="0" fontId="13" fillId="0" borderId="60" xfId="1" applyFont="1" applyFill="1" applyBorder="1" applyAlignment="1">
      <alignment vertical="top" wrapText="1"/>
    </xf>
    <xf numFmtId="0" fontId="13" fillId="0" borderId="49" xfId="1" applyFont="1" applyFill="1" applyBorder="1" applyAlignment="1">
      <alignment vertical="center"/>
    </xf>
    <xf numFmtId="0" fontId="13" fillId="0" borderId="11" xfId="1" applyFont="1" applyFill="1" applyBorder="1" applyAlignment="1">
      <alignment vertical="top" wrapText="1"/>
    </xf>
    <xf numFmtId="0" fontId="11" fillId="0" borderId="0" xfId="1" applyFont="1" applyFill="1" applyBorder="1" applyAlignment="1">
      <alignment vertical="center" wrapText="1"/>
    </xf>
    <xf numFmtId="0" fontId="5" fillId="0" borderId="119" xfId="1" applyFont="1" applyFill="1" applyBorder="1" applyAlignment="1">
      <alignment vertical="top"/>
    </xf>
    <xf numFmtId="0" fontId="5" fillId="2" borderId="50" xfId="1" applyFont="1" applyFill="1" applyBorder="1" applyAlignment="1">
      <alignment horizontal="left" vertical="top"/>
    </xf>
    <xf numFmtId="0" fontId="5" fillId="0" borderId="10" xfId="1" applyFont="1" applyFill="1" applyBorder="1" applyAlignment="1">
      <alignment horizontal="left" vertical="center" wrapText="1"/>
    </xf>
    <xf numFmtId="0" fontId="5" fillId="0" borderId="49" xfId="1" applyFont="1" applyFill="1" applyBorder="1" applyAlignment="1">
      <alignment vertical="center" wrapText="1"/>
    </xf>
    <xf numFmtId="0" fontId="5" fillId="0" borderId="12" xfId="1" applyFont="1" applyFill="1" applyBorder="1" applyAlignment="1">
      <alignment horizontal="left" vertical="center"/>
    </xf>
    <xf numFmtId="0" fontId="5" fillId="0" borderId="13" xfId="1" applyFont="1" applyFill="1" applyBorder="1" applyAlignment="1">
      <alignment horizontal="left" vertical="center"/>
    </xf>
    <xf numFmtId="0" fontId="5" fillId="0" borderId="73" xfId="1" applyFont="1" applyFill="1" applyBorder="1" applyAlignment="1">
      <alignment horizontal="left" vertical="center"/>
    </xf>
    <xf numFmtId="0" fontId="5" fillId="0" borderId="74" xfId="1" applyFont="1" applyFill="1" applyBorder="1" applyAlignment="1">
      <alignment horizontal="left" vertical="center"/>
    </xf>
    <xf numFmtId="0" fontId="5" fillId="0" borderId="68" xfId="1" applyFont="1" applyFill="1" applyBorder="1" applyAlignment="1">
      <alignment vertical="center"/>
    </xf>
    <xf numFmtId="0" fontId="5" fillId="0" borderId="31" xfId="1" applyFont="1" applyFill="1" applyBorder="1" applyAlignment="1">
      <alignment horizontal="left" vertical="center"/>
    </xf>
    <xf numFmtId="0" fontId="5" fillId="0" borderId="51" xfId="1" applyFont="1" applyFill="1" applyBorder="1" applyAlignment="1">
      <alignment horizontal="left" vertical="center"/>
    </xf>
    <xf numFmtId="0" fontId="5" fillId="0" borderId="243" xfId="1" applyFont="1" applyFill="1" applyBorder="1" applyAlignment="1">
      <alignment horizontal="left" vertical="top" wrapText="1"/>
    </xf>
    <xf numFmtId="0" fontId="5" fillId="0" borderId="116" xfId="1" applyFont="1" applyFill="1" applyBorder="1" applyAlignment="1">
      <alignment horizontal="left" vertical="top" wrapText="1"/>
    </xf>
    <xf numFmtId="0" fontId="5" fillId="0" borderId="244" xfId="1" applyFont="1" applyFill="1" applyBorder="1" applyAlignment="1">
      <alignment horizontal="left" vertical="top" wrapText="1"/>
    </xf>
    <xf numFmtId="0" fontId="5" fillId="0" borderId="41" xfId="1" applyFont="1" applyFill="1" applyBorder="1" applyAlignment="1">
      <alignment vertical="top"/>
    </xf>
    <xf numFmtId="0" fontId="5" fillId="0" borderId="7" xfId="1" applyFont="1" applyFill="1" applyBorder="1" applyAlignment="1">
      <alignment vertical="top"/>
    </xf>
    <xf numFmtId="0" fontId="5" fillId="0" borderId="32" xfId="1" applyFont="1" applyFill="1" applyBorder="1" applyAlignment="1">
      <alignment vertical="top"/>
    </xf>
    <xf numFmtId="0" fontId="5" fillId="0" borderId="24" xfId="1" applyFont="1" applyFill="1" applyBorder="1" applyAlignment="1">
      <alignment horizontal="left" vertical="top"/>
    </xf>
    <xf numFmtId="0" fontId="5" fillId="0" borderId="29" xfId="1" applyFont="1" applyFill="1" applyBorder="1" applyAlignment="1">
      <alignment horizontal="left" vertical="top"/>
    </xf>
    <xf numFmtId="0" fontId="5" fillId="0" borderId="68" xfId="1" applyFont="1" applyFill="1" applyBorder="1" applyAlignment="1">
      <alignment vertical="center" wrapText="1"/>
    </xf>
    <xf numFmtId="0" fontId="5" fillId="4" borderId="53" xfId="1" applyFont="1" applyFill="1" applyBorder="1" applyAlignment="1">
      <alignment horizontal="left" vertical="top" wrapText="1"/>
    </xf>
    <xf numFmtId="0" fontId="5" fillId="4" borderId="32" xfId="1" applyFont="1" applyFill="1" applyBorder="1" applyAlignment="1">
      <alignment horizontal="left" vertical="top" wrapText="1"/>
    </xf>
    <xf numFmtId="0" fontId="5" fillId="0" borderId="25" xfId="1" applyFont="1" applyFill="1" applyBorder="1" applyAlignment="1">
      <alignment vertical="top"/>
    </xf>
    <xf numFmtId="0" fontId="5" fillId="0" borderId="25" xfId="1" applyFont="1" applyFill="1" applyBorder="1" applyAlignment="1">
      <alignment horizontal="center" vertical="center" wrapText="1"/>
    </xf>
    <xf numFmtId="0" fontId="5" fillId="0" borderId="245" xfId="1" applyFont="1" applyFill="1" applyBorder="1" applyAlignment="1">
      <alignment horizontal="left" vertical="top" wrapText="1"/>
    </xf>
    <xf numFmtId="0" fontId="5" fillId="0" borderId="245" xfId="1" quotePrefix="1" applyFont="1" applyFill="1" applyBorder="1" applyAlignment="1">
      <alignment horizontal="left" vertical="top" wrapText="1"/>
    </xf>
    <xf numFmtId="0" fontId="5" fillId="0" borderId="90" xfId="1" applyFont="1" applyFill="1" applyBorder="1" applyAlignment="1">
      <alignment horizontal="left" vertical="top"/>
    </xf>
    <xf numFmtId="0" fontId="5" fillId="4" borderId="72" xfId="1" applyFont="1" applyFill="1" applyBorder="1" applyAlignment="1" applyProtection="1">
      <alignment horizontal="center" vertical="center" wrapText="1"/>
      <protection locked="0"/>
    </xf>
    <xf numFmtId="4" fontId="5" fillId="4" borderId="53" xfId="1" applyNumberFormat="1" applyFont="1" applyFill="1" applyBorder="1" applyAlignment="1" applyProtection="1">
      <alignment horizontal="left" vertical="center" wrapText="1"/>
      <protection locked="0"/>
    </xf>
    <xf numFmtId="0" fontId="5" fillId="4" borderId="41" xfId="1" applyFont="1" applyFill="1" applyBorder="1" applyAlignment="1" applyProtection="1">
      <alignment horizontal="center" vertical="top" wrapText="1"/>
      <protection locked="0"/>
    </xf>
    <xf numFmtId="0" fontId="5" fillId="4" borderId="7" xfId="1" applyFont="1" applyFill="1" applyBorder="1" applyAlignment="1" applyProtection="1">
      <alignment horizontal="center" vertical="top" wrapText="1"/>
      <protection locked="0"/>
    </xf>
    <xf numFmtId="0" fontId="5" fillId="4" borderId="32" xfId="1" applyFont="1" applyFill="1" applyBorder="1" applyAlignment="1" applyProtection="1">
      <alignment horizontal="center" vertical="top" wrapText="1"/>
      <protection locked="0"/>
    </xf>
    <xf numFmtId="0" fontId="5" fillId="4" borderId="41" xfId="1" applyFont="1" applyFill="1" applyBorder="1" applyAlignment="1">
      <alignment horizontal="left" vertical="top" wrapText="1"/>
    </xf>
    <xf numFmtId="0" fontId="5" fillId="4" borderId="25" xfId="1" applyFont="1" applyFill="1" applyBorder="1" applyAlignment="1">
      <alignment horizontal="left" vertical="top" wrapText="1"/>
    </xf>
    <xf numFmtId="40" fontId="5" fillId="4" borderId="41" xfId="2" applyNumberFormat="1" applyFont="1" applyFill="1" applyBorder="1" applyAlignment="1" applyProtection="1">
      <alignment horizontal="left" vertical="center" wrapText="1"/>
      <protection locked="0"/>
    </xf>
    <xf numFmtId="40" fontId="5" fillId="4" borderId="53" xfId="2" applyNumberFormat="1" applyFont="1" applyFill="1" applyBorder="1" applyAlignment="1" applyProtection="1">
      <alignment horizontal="left" vertical="center" wrapText="1"/>
      <protection locked="0"/>
    </xf>
    <xf numFmtId="0" fontId="5" fillId="4" borderId="53" xfId="1" applyFont="1" applyFill="1" applyBorder="1" applyAlignment="1" applyProtection="1">
      <alignment vertical="top" wrapText="1"/>
      <protection locked="0"/>
    </xf>
    <xf numFmtId="176" fontId="5" fillId="4" borderId="7" xfId="1" applyNumberFormat="1" applyFont="1" applyFill="1" applyBorder="1" applyAlignment="1" applyProtection="1">
      <alignment horizontal="left" vertical="center" wrapText="1"/>
      <protection locked="0"/>
    </xf>
    <xf numFmtId="0" fontId="5" fillId="4" borderId="25" xfId="1" applyFont="1" applyFill="1" applyBorder="1" applyAlignment="1" applyProtection="1">
      <alignment vertical="top" wrapText="1"/>
      <protection locked="0"/>
    </xf>
    <xf numFmtId="0" fontId="5" fillId="4" borderId="20" xfId="1" applyFont="1" applyFill="1" applyBorder="1" applyAlignment="1" applyProtection="1">
      <alignment vertical="top" wrapText="1"/>
      <protection locked="0"/>
    </xf>
    <xf numFmtId="0" fontId="5" fillId="4" borderId="41" xfId="1" applyFont="1" applyFill="1" applyBorder="1" applyAlignment="1" applyProtection="1">
      <alignment vertical="top" wrapText="1"/>
      <protection locked="0"/>
    </xf>
    <xf numFmtId="0" fontId="5" fillId="4" borderId="32" xfId="1" applyFont="1" applyFill="1" applyBorder="1" applyAlignment="1" applyProtection="1">
      <alignment vertical="top" wrapText="1"/>
      <protection locked="0"/>
    </xf>
    <xf numFmtId="0" fontId="5" fillId="4" borderId="16" xfId="5" applyFont="1" applyFill="1" applyBorder="1" applyAlignment="1">
      <alignment horizontal="center" vertical="center"/>
    </xf>
    <xf numFmtId="0" fontId="5" fillId="0" borderId="45" xfId="0" applyFont="1" applyBorder="1" applyAlignment="1">
      <alignment vertical="top" wrapText="1"/>
    </xf>
    <xf numFmtId="0" fontId="0" fillId="0" borderId="0" xfId="0" applyBorder="1"/>
    <xf numFmtId="0" fontId="0" fillId="0" borderId="0" xfId="0" applyBorder="1" applyAlignment="1">
      <alignment vertical="top" wrapText="1"/>
    </xf>
    <xf numFmtId="0" fontId="5" fillId="0" borderId="11" xfId="1" applyFont="1" applyFill="1" applyBorder="1" applyAlignment="1">
      <alignment vertical="top"/>
    </xf>
    <xf numFmtId="0" fontId="5" fillId="4" borderId="11" xfId="1" applyFont="1" applyFill="1" applyBorder="1" applyAlignment="1" applyProtection="1">
      <alignment horizontal="center" vertical="top" wrapText="1"/>
      <protection locked="0"/>
    </xf>
    <xf numFmtId="0" fontId="29" fillId="3" borderId="34" xfId="5" applyFont="1" applyFill="1" applyBorder="1" applyAlignment="1">
      <alignment vertical="center"/>
    </xf>
    <xf numFmtId="0" fontId="29" fillId="3" borderId="59" xfId="5" applyFont="1" applyFill="1" applyBorder="1" applyAlignment="1">
      <alignment vertical="center"/>
    </xf>
    <xf numFmtId="0" fontId="29" fillId="3" borderId="19" xfId="5" applyFont="1" applyFill="1" applyBorder="1" applyAlignment="1">
      <alignment vertical="center"/>
    </xf>
    <xf numFmtId="0" fontId="29" fillId="3" borderId="28" xfId="5" applyFont="1" applyFill="1" applyBorder="1" applyAlignment="1">
      <alignment vertical="center"/>
    </xf>
    <xf numFmtId="179" fontId="5" fillId="0" borderId="124" xfId="4" applyNumberFormat="1" applyFont="1" applyFill="1" applyBorder="1" applyAlignment="1">
      <alignment horizontal="center" wrapText="1"/>
    </xf>
    <xf numFmtId="179" fontId="5" fillId="0" borderId="124" xfId="4" applyNumberFormat="1" applyFont="1" applyFill="1" applyBorder="1" applyAlignment="1">
      <alignment horizontal="center" vertical="center"/>
    </xf>
    <xf numFmtId="176" fontId="5" fillId="3" borderId="124" xfId="4" applyNumberFormat="1" applyFont="1" applyFill="1" applyBorder="1"/>
    <xf numFmtId="0" fontId="39" fillId="0" borderId="0" xfId="4" applyFont="1" applyFill="1" applyAlignment="1">
      <alignment vertical="center"/>
    </xf>
    <xf numFmtId="0" fontId="39" fillId="0" borderId="16" xfId="4" applyFont="1" applyFill="1" applyBorder="1" applyAlignment="1">
      <alignment horizontal="center" vertical="center"/>
    </xf>
    <xf numFmtId="0" fontId="39" fillId="4" borderId="16" xfId="4" applyFont="1" applyFill="1" applyBorder="1" applyAlignment="1">
      <alignment vertical="center"/>
    </xf>
    <xf numFmtId="0" fontId="39" fillId="0" borderId="0" xfId="4" applyFont="1" applyFill="1" applyBorder="1" applyAlignment="1">
      <alignment vertical="center"/>
    </xf>
    <xf numFmtId="0" fontId="39" fillId="0" borderId="0" xfId="4" applyFont="1" applyFill="1" applyBorder="1" applyAlignment="1">
      <alignment horizontal="center" vertical="center"/>
    </xf>
    <xf numFmtId="38" fontId="39" fillId="0" borderId="0" xfId="6" applyFont="1" applyFill="1" applyBorder="1" applyAlignment="1">
      <alignment vertical="center"/>
    </xf>
    <xf numFmtId="176" fontId="39" fillId="0" borderId="13" xfId="4" applyNumberFormat="1" applyFont="1" applyFill="1" applyBorder="1"/>
    <xf numFmtId="176" fontId="39" fillId="0" borderId="127" xfId="4" applyNumberFormat="1" applyFont="1" applyFill="1" applyBorder="1"/>
    <xf numFmtId="179" fontId="39" fillId="3" borderId="130" xfId="4" applyNumberFormat="1" applyFont="1" applyFill="1" applyBorder="1"/>
    <xf numFmtId="176" fontId="39" fillId="3" borderId="130" xfId="4" applyNumberFormat="1" applyFont="1" applyFill="1" applyBorder="1"/>
    <xf numFmtId="179" fontId="39" fillId="3" borderId="133" xfId="4" applyNumberFormat="1" applyFont="1" applyFill="1" applyBorder="1"/>
    <xf numFmtId="176" fontId="39" fillId="3" borderId="133" xfId="4" applyNumberFormat="1" applyFont="1" applyFill="1" applyBorder="1"/>
    <xf numFmtId="0" fontId="39" fillId="0" borderId="13" xfId="4" applyFont="1" applyFill="1" applyBorder="1" applyAlignment="1">
      <alignment vertical="center"/>
    </xf>
    <xf numFmtId="0" fontId="39" fillId="0" borderId="127" xfId="4" applyFont="1" applyFill="1" applyBorder="1" applyAlignment="1">
      <alignment vertical="center"/>
    </xf>
    <xf numFmtId="179" fontId="39" fillId="3" borderId="135" xfId="4" applyNumberFormat="1" applyFont="1" applyFill="1" applyBorder="1"/>
    <xf numFmtId="176" fontId="39" fillId="3" borderId="135" xfId="4" applyNumberFormat="1" applyFont="1" applyFill="1" applyBorder="1"/>
    <xf numFmtId="179" fontId="39" fillId="3" borderId="142" xfId="4" applyNumberFormat="1" applyFont="1" applyFill="1" applyBorder="1"/>
    <xf numFmtId="176" fontId="39" fillId="3" borderId="142" xfId="4" applyNumberFormat="1" applyFont="1" applyFill="1" applyBorder="1"/>
    <xf numFmtId="0" fontId="39" fillId="0" borderId="124" xfId="4" applyFont="1" applyFill="1" applyBorder="1" applyAlignment="1">
      <alignment vertical="center"/>
    </xf>
    <xf numFmtId="0" fontId="39" fillId="0" borderId="124" xfId="4" applyFont="1" applyFill="1" applyBorder="1" applyAlignment="1">
      <alignment horizontal="center" vertical="center"/>
    </xf>
    <xf numFmtId="179" fontId="41" fillId="0" borderId="130" xfId="4" applyNumberFormat="1" applyFont="1" applyFill="1" applyBorder="1" applyAlignment="1"/>
    <xf numFmtId="0" fontId="43" fillId="0" borderId="0" xfId="5" applyFont="1" applyFill="1" applyAlignment="1">
      <alignment horizontal="left" vertical="center"/>
    </xf>
    <xf numFmtId="0" fontId="41" fillId="0" borderId="0" xfId="4" applyFont="1" applyFill="1" applyAlignment="1">
      <alignment horizontal="center" vertical="center"/>
    </xf>
    <xf numFmtId="0" fontId="41" fillId="0" borderId="0" xfId="4" applyFont="1" applyFill="1" applyAlignment="1">
      <alignment vertical="center"/>
    </xf>
    <xf numFmtId="0" fontId="41" fillId="0" borderId="16" xfId="4" applyFont="1" applyFill="1" applyBorder="1" applyAlignment="1">
      <alignment vertical="center"/>
    </xf>
    <xf numFmtId="0" fontId="41" fillId="0" borderId="16" xfId="4" applyFont="1" applyFill="1" applyBorder="1" applyAlignment="1">
      <alignment horizontal="center" vertical="center"/>
    </xf>
    <xf numFmtId="0" fontId="41" fillId="0" borderId="0" xfId="4" applyFont="1" applyFill="1" applyBorder="1" applyAlignment="1">
      <alignment vertical="center"/>
    </xf>
    <xf numFmtId="0" fontId="41" fillId="0" borderId="0" xfId="4" applyFont="1" applyFill="1" applyBorder="1" applyAlignment="1">
      <alignment horizontal="center" vertical="center"/>
    </xf>
    <xf numFmtId="179" fontId="41" fillId="0" borderId="16" xfId="4" applyNumberFormat="1" applyFont="1" applyFill="1" applyBorder="1" applyAlignment="1">
      <alignment horizontal="center"/>
    </xf>
    <xf numFmtId="179" fontId="41" fillId="0" borderId="16" xfId="4" applyNumberFormat="1" applyFont="1" applyFill="1" applyBorder="1" applyAlignment="1">
      <alignment horizontal="center" vertical="center"/>
    </xf>
    <xf numFmtId="179" fontId="41" fillId="0" borderId="17" xfId="4" applyNumberFormat="1" applyFont="1" applyFill="1" applyBorder="1" applyAlignment="1">
      <alignment wrapText="1"/>
    </xf>
    <xf numFmtId="179" fontId="41" fillId="0" borderId="13" xfId="4" applyNumberFormat="1" applyFont="1" applyFill="1" applyBorder="1" applyAlignment="1">
      <alignment horizontal="center" vertical="center"/>
    </xf>
    <xf numFmtId="179" fontId="41" fillId="0" borderId="130" xfId="4" applyNumberFormat="1" applyFont="1" applyFill="1" applyBorder="1" applyAlignment="1">
      <alignment horizontal="center"/>
    </xf>
    <xf numFmtId="0" fontId="41" fillId="0" borderId="19" xfId="4" applyFont="1" applyFill="1" applyBorder="1" applyAlignment="1"/>
    <xf numFmtId="179" fontId="41" fillId="0" borderId="133" xfId="4" applyNumberFormat="1" applyFont="1" applyFill="1" applyBorder="1" applyAlignment="1"/>
    <xf numFmtId="179" fontId="41" fillId="0" borderId="133" xfId="4" applyNumberFormat="1" applyFont="1" applyFill="1" applyBorder="1" applyAlignment="1">
      <alignment horizontal="center"/>
    </xf>
    <xf numFmtId="0" fontId="41" fillId="0" borderId="17" xfId="4" applyFont="1" applyFill="1" applyBorder="1" applyAlignment="1">
      <alignment vertical="center"/>
    </xf>
    <xf numFmtId="0" fontId="41" fillId="0" borderId="13" xfId="4" applyFont="1" applyFill="1" applyBorder="1" applyAlignment="1">
      <alignment horizontal="center" vertical="center"/>
    </xf>
    <xf numFmtId="0" fontId="41" fillId="0" borderId="39" xfId="4" applyFont="1" applyFill="1" applyBorder="1" applyAlignment="1">
      <alignment vertical="center"/>
    </xf>
    <xf numFmtId="0" fontId="41" fillId="0" borderId="135" xfId="4" applyFont="1" applyFill="1" applyBorder="1" applyAlignment="1">
      <alignment horizontal="center" vertical="center"/>
    </xf>
    <xf numFmtId="0" fontId="41" fillId="0" borderId="141" xfId="4" applyFont="1" applyFill="1" applyBorder="1" applyAlignment="1">
      <alignment vertical="center"/>
    </xf>
    <xf numFmtId="0" fontId="41" fillId="0" borderId="142" xfId="4" applyFont="1" applyFill="1" applyBorder="1" applyAlignment="1">
      <alignment horizontal="center" vertical="center"/>
    </xf>
    <xf numFmtId="0" fontId="5" fillId="0" borderId="0" xfId="0" applyFont="1" applyBorder="1" applyAlignment="1">
      <alignment vertical="top" wrapText="1"/>
    </xf>
    <xf numFmtId="0" fontId="5" fillId="0" borderId="42" xfId="0" applyFont="1" applyBorder="1" applyAlignment="1">
      <alignment vertical="top" wrapText="1"/>
    </xf>
    <xf numFmtId="179" fontId="5" fillId="0" borderId="47" xfId="4" applyNumberFormat="1" applyFont="1" applyFill="1" applyBorder="1" applyAlignment="1">
      <alignment horizontal="center"/>
    </xf>
    <xf numFmtId="179" fontId="5" fillId="0" borderId="131" xfId="4" applyNumberFormat="1" applyFont="1" applyFill="1" applyBorder="1" applyAlignment="1">
      <alignment horizontal="center"/>
    </xf>
    <xf numFmtId="0" fontId="16" fillId="0" borderId="0" xfId="4" applyFont="1" applyFill="1" applyAlignment="1">
      <alignment horizontal="center" vertical="center"/>
    </xf>
    <xf numFmtId="0" fontId="18" fillId="0" borderId="0" xfId="4" applyFont="1" applyFill="1" applyAlignment="1">
      <alignment horizontal="center" vertical="center"/>
    </xf>
    <xf numFmtId="179" fontId="5" fillId="0" borderId="17" xfId="4" applyNumberFormat="1" applyFont="1" applyFill="1" applyBorder="1" applyAlignment="1">
      <alignment horizontal="center"/>
    </xf>
    <xf numFmtId="179" fontId="5" fillId="0" borderId="127" xfId="4" applyNumberFormat="1" applyFont="1" applyFill="1" applyBorder="1" applyAlignment="1">
      <alignment horizontal="center"/>
    </xf>
    <xf numFmtId="179" fontId="5" fillId="0" borderId="33" xfId="4" applyNumberFormat="1" applyFont="1" applyFill="1" applyBorder="1" applyAlignment="1">
      <alignment horizontal="center" vertical="center"/>
    </xf>
    <xf numFmtId="179" fontId="5" fillId="0" borderId="61" xfId="4" applyNumberFormat="1" applyFont="1" applyFill="1" applyBorder="1" applyAlignment="1">
      <alignment horizontal="center" vertical="center"/>
    </xf>
    <xf numFmtId="179" fontId="5" fillId="0" borderId="28" xfId="4" applyNumberFormat="1" applyFont="1" applyFill="1" applyBorder="1" applyAlignment="1">
      <alignment horizontal="center"/>
    </xf>
    <xf numFmtId="179" fontId="5" fillId="0" borderId="45" xfId="4" applyNumberFormat="1" applyFont="1" applyFill="1" applyBorder="1" applyAlignment="1">
      <alignment horizontal="center"/>
    </xf>
    <xf numFmtId="179" fontId="5" fillId="0" borderId="39" xfId="4" applyNumberFormat="1" applyFont="1" applyFill="1" applyBorder="1" applyAlignment="1">
      <alignment horizontal="left"/>
    </xf>
    <xf numFmtId="179" fontId="5" fillId="0" borderId="128" xfId="4" applyNumberFormat="1" applyFont="1" applyFill="1" applyBorder="1" applyAlignment="1">
      <alignment horizontal="left"/>
    </xf>
    <xf numFmtId="179" fontId="39" fillId="0" borderId="47" xfId="4" applyNumberFormat="1" applyFont="1" applyFill="1" applyBorder="1" applyAlignment="1">
      <alignment horizontal="center"/>
    </xf>
    <xf numFmtId="179" fontId="39" fillId="0" borderId="131" xfId="4" applyNumberFormat="1" applyFont="1" applyFill="1" applyBorder="1" applyAlignment="1">
      <alignment horizontal="center"/>
    </xf>
    <xf numFmtId="179" fontId="5" fillId="0" borderId="46" xfId="4" applyNumberFormat="1" applyFont="1" applyFill="1" applyBorder="1" applyAlignment="1">
      <alignment horizontal="center"/>
    </xf>
    <xf numFmtId="179" fontId="5" fillId="0" borderId="132" xfId="4" applyNumberFormat="1" applyFont="1" applyFill="1" applyBorder="1" applyAlignment="1">
      <alignment horizontal="center"/>
    </xf>
    <xf numFmtId="0" fontId="21" fillId="0" borderId="0" xfId="5" applyFont="1" applyAlignment="1">
      <alignment horizontal="center"/>
    </xf>
    <xf numFmtId="0" fontId="22" fillId="0" borderId="0" xfId="5" applyFont="1" applyAlignment="1">
      <alignment horizontal="center"/>
    </xf>
    <xf numFmtId="0" fontId="5" fillId="0" borderId="66" xfId="5" applyFont="1" applyBorder="1" applyAlignment="1">
      <alignment horizontal="center" vertical="center" wrapText="1"/>
    </xf>
    <xf numFmtId="0" fontId="5" fillId="0" borderId="49" xfId="5" applyFont="1" applyBorder="1" applyAlignment="1">
      <alignment horizontal="center" vertical="center"/>
    </xf>
    <xf numFmtId="0" fontId="5" fillId="0" borderId="97" xfId="5" applyFont="1" applyBorder="1" applyAlignment="1">
      <alignment horizontal="center" vertical="center"/>
    </xf>
    <xf numFmtId="0" fontId="5" fillId="0" borderId="88" xfId="5" applyFont="1" applyBorder="1" applyAlignment="1">
      <alignment horizontal="center" vertical="center"/>
    </xf>
    <xf numFmtId="0" fontId="5" fillId="0" borderId="97" xfId="5" applyFont="1" applyBorder="1" applyAlignment="1">
      <alignment horizontal="center" vertical="center" wrapText="1"/>
    </xf>
    <xf numFmtId="180" fontId="5" fillId="0" borderId="91" xfId="5" applyNumberFormat="1" applyFont="1" applyBorder="1" applyAlignment="1">
      <alignment horizontal="center" vertical="center"/>
    </xf>
    <xf numFmtId="180" fontId="5" fillId="0" borderId="35" xfId="5" applyNumberFormat="1" applyFont="1" applyBorder="1" applyAlignment="1">
      <alignment horizontal="center" vertical="center"/>
    </xf>
    <xf numFmtId="180" fontId="5" fillId="0" borderId="38" xfId="5" applyNumberFormat="1" applyFont="1" applyBorder="1" applyAlignment="1">
      <alignment horizontal="center" vertical="center"/>
    </xf>
    <xf numFmtId="0" fontId="23" fillId="4" borderId="39" xfId="5" applyFont="1" applyFill="1" applyBorder="1" applyAlignment="1">
      <alignment horizontal="left" vertical="center"/>
    </xf>
    <xf numFmtId="0" fontId="23" fillId="4" borderId="128" xfId="5" applyFont="1" applyFill="1" applyBorder="1" applyAlignment="1">
      <alignment horizontal="left" vertical="center"/>
    </xf>
    <xf numFmtId="0" fontId="23" fillId="0" borderId="33" xfId="5" applyFont="1" applyBorder="1" applyAlignment="1">
      <alignment horizontal="center" vertical="center" wrapText="1"/>
    </xf>
    <xf numFmtId="0" fontId="23" fillId="0" borderId="61"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127" xfId="5" applyFont="1" applyBorder="1" applyAlignment="1">
      <alignment horizontal="center" vertical="center" wrapText="1"/>
    </xf>
    <xf numFmtId="0" fontId="23" fillId="0" borderId="34" xfId="5" applyFont="1" applyBorder="1" applyAlignment="1">
      <alignment horizontal="center" vertical="center" wrapText="1"/>
    </xf>
    <xf numFmtId="0" fontId="23" fillId="0" borderId="38" xfId="5" applyFont="1" applyBorder="1" applyAlignment="1">
      <alignment horizontal="center" vertical="center" wrapText="1"/>
    </xf>
    <xf numFmtId="0" fontId="23" fillId="0" borderId="28" xfId="5" applyFont="1" applyBorder="1" applyAlignment="1">
      <alignment horizontal="center" vertical="center" wrapText="1"/>
    </xf>
    <xf numFmtId="0" fontId="23" fillId="0" borderId="45" xfId="5" applyFont="1" applyBorder="1" applyAlignment="1">
      <alignment horizontal="center" vertical="center" wrapText="1"/>
    </xf>
    <xf numFmtId="0" fontId="23" fillId="3" borderId="47" xfId="5" applyFont="1" applyFill="1" applyBorder="1" applyAlignment="1">
      <alignment horizontal="center" vertical="center"/>
    </xf>
    <xf numFmtId="0" fontId="23" fillId="3" borderId="131" xfId="5" applyFont="1" applyFill="1" applyBorder="1" applyAlignment="1">
      <alignment horizontal="center" vertical="center"/>
    </xf>
    <xf numFmtId="0" fontId="23" fillId="4" borderId="39" xfId="5" applyFont="1" applyFill="1" applyBorder="1" applyAlignment="1">
      <alignment horizontal="center" vertical="center"/>
    </xf>
    <xf numFmtId="0" fontId="23" fillId="4" borderId="128" xfId="5" applyFont="1" applyFill="1" applyBorder="1" applyAlignment="1">
      <alignment horizontal="center" vertical="center"/>
    </xf>
    <xf numFmtId="0" fontId="5" fillId="2" borderId="17" xfId="4" applyFont="1" applyFill="1" applyBorder="1" applyAlignment="1">
      <alignment horizontal="center" vertical="center" shrinkToFit="1"/>
    </xf>
    <xf numFmtId="0" fontId="5" fillId="2" borderId="13" xfId="4" applyFont="1" applyFill="1" applyBorder="1" applyAlignment="1">
      <alignment horizontal="center" vertical="center" shrinkToFit="1"/>
    </xf>
    <xf numFmtId="0" fontId="5" fillId="2" borderId="127" xfId="4" applyFont="1" applyFill="1" applyBorder="1" applyAlignment="1">
      <alignment horizontal="center" vertical="center" shrinkToFit="1"/>
    </xf>
    <xf numFmtId="0" fontId="5" fillId="4" borderId="34" xfId="4" applyFont="1" applyFill="1" applyBorder="1" applyAlignment="1">
      <alignment horizontal="center" vertical="center"/>
    </xf>
    <xf numFmtId="0" fontId="5" fillId="4" borderId="35" xfId="4" applyFont="1" applyFill="1" applyBorder="1" applyAlignment="1">
      <alignment horizontal="center" vertical="center"/>
    </xf>
    <xf numFmtId="0" fontId="5" fillId="4" borderId="38" xfId="4" applyFont="1" applyFill="1" applyBorder="1" applyAlignment="1">
      <alignment horizontal="center" vertical="center"/>
    </xf>
    <xf numFmtId="0" fontId="5" fillId="4" borderId="19" xfId="4" applyFont="1" applyFill="1" applyBorder="1" applyAlignment="1">
      <alignment horizontal="center" vertical="center"/>
    </xf>
    <xf numFmtId="0" fontId="5" fillId="4" borderId="0" xfId="4" applyFont="1" applyFill="1" applyBorder="1" applyAlignment="1">
      <alignment horizontal="center" vertical="center"/>
    </xf>
    <xf numFmtId="0" fontId="5" fillId="4" borderId="42" xfId="4" applyFont="1" applyFill="1" applyBorder="1" applyAlignment="1">
      <alignment horizontal="center" vertical="center"/>
    </xf>
    <xf numFmtId="0" fontId="5" fillId="4" borderId="28" xfId="4" applyFont="1" applyFill="1" applyBorder="1" applyAlignment="1">
      <alignment horizontal="center" vertical="center"/>
    </xf>
    <xf numFmtId="0" fontId="5" fillId="4" borderId="10" xfId="4" applyFont="1" applyFill="1" applyBorder="1" applyAlignment="1">
      <alignment horizontal="center" vertical="center"/>
    </xf>
    <xf numFmtId="0" fontId="5" fillId="4" borderId="45" xfId="4" applyFont="1" applyFill="1" applyBorder="1" applyAlignment="1">
      <alignment horizontal="center" vertical="center"/>
    </xf>
    <xf numFmtId="0" fontId="5" fillId="3" borderId="16" xfId="4" applyFont="1" applyFill="1" applyBorder="1" applyAlignment="1">
      <alignment horizontal="center" vertical="center" wrapText="1"/>
    </xf>
    <xf numFmtId="0" fontId="26" fillId="0" borderId="0" xfId="5" applyFont="1" applyAlignment="1">
      <alignment horizontal="center" vertical="center"/>
    </xf>
    <xf numFmtId="0" fontId="27" fillId="0" borderId="0" xfId="5" applyFont="1" applyAlignment="1">
      <alignment horizontal="center" vertical="center"/>
    </xf>
    <xf numFmtId="0" fontId="29" fillId="0" borderId="33" xfId="5" applyFont="1" applyBorder="1" applyAlignment="1">
      <alignment horizontal="center" vertical="center"/>
    </xf>
    <xf numFmtId="0" fontId="29" fillId="0" borderId="61" xfId="5" applyFont="1" applyBorder="1" applyAlignment="1">
      <alignment horizontal="center" vertical="center"/>
    </xf>
    <xf numFmtId="0" fontId="29" fillId="0" borderId="61" xfId="5" applyFont="1" applyBorder="1" applyAlignment="1">
      <alignment vertical="center"/>
    </xf>
    <xf numFmtId="0" fontId="29" fillId="0" borderId="17" xfId="5" applyFont="1" applyBorder="1" applyAlignment="1">
      <alignment horizontal="center" vertical="center"/>
    </xf>
    <xf numFmtId="0" fontId="29" fillId="0" borderId="127" xfId="5" applyFont="1" applyBorder="1" applyAlignment="1">
      <alignment horizontal="center" vertical="center"/>
    </xf>
    <xf numFmtId="0" fontId="30" fillId="3" borderId="33" xfId="5" applyFont="1" applyFill="1" applyBorder="1" applyAlignment="1">
      <alignment horizontal="center" vertical="center" textRotation="255" wrapText="1"/>
    </xf>
    <xf numFmtId="0" fontId="30" fillId="3" borderId="56" xfId="5" applyFont="1" applyFill="1" applyBorder="1" applyAlignment="1">
      <alignment horizontal="center" vertical="center" textRotation="255" wrapText="1"/>
    </xf>
    <xf numFmtId="0" fontId="30" fillId="3" borderId="61" xfId="5" applyFont="1" applyFill="1" applyBorder="1" applyAlignment="1">
      <alignment horizontal="center" vertical="center" textRotation="255" wrapText="1"/>
    </xf>
    <xf numFmtId="0" fontId="29" fillId="0" borderId="34" xfId="5" applyFont="1" applyBorder="1" applyAlignment="1">
      <alignment horizontal="center" vertical="center"/>
    </xf>
    <xf numFmtId="0" fontId="29" fillId="0" borderId="35" xfId="5" applyFont="1" applyBorder="1" applyAlignment="1">
      <alignment horizontal="center" vertical="center"/>
    </xf>
    <xf numFmtId="0" fontId="29" fillId="0" borderId="38" xfId="5" applyFont="1" applyBorder="1" applyAlignment="1">
      <alignment horizontal="center" vertical="center"/>
    </xf>
    <xf numFmtId="0" fontId="5" fillId="0" borderId="66" xfId="5" applyFont="1" applyFill="1" applyBorder="1" applyAlignment="1">
      <alignment horizontal="center" vertical="center" wrapText="1"/>
    </xf>
    <xf numFmtId="0" fontId="5" fillId="0" borderId="48" xfId="5" applyFont="1" applyFill="1" applyBorder="1" applyAlignment="1">
      <alignment horizontal="center" vertical="center" wrapText="1"/>
    </xf>
    <xf numFmtId="0" fontId="5" fillId="0" borderId="49" xfId="5" applyFont="1" applyFill="1" applyBorder="1" applyAlignment="1">
      <alignment horizontal="center" vertical="center" wrapText="1"/>
    </xf>
    <xf numFmtId="0" fontId="5" fillId="0" borderId="66" xfId="5" applyFont="1" applyFill="1" applyBorder="1" applyAlignment="1">
      <alignment horizontal="center" vertical="center"/>
    </xf>
    <xf numFmtId="0" fontId="5" fillId="0" borderId="48" xfId="5" applyFont="1" applyFill="1" applyBorder="1" applyAlignment="1">
      <alignment horizontal="center" vertical="center"/>
    </xf>
    <xf numFmtId="0" fontId="5" fillId="0" borderId="49" xfId="5" applyFont="1" applyFill="1" applyBorder="1" applyAlignment="1">
      <alignment horizontal="center" vertical="center"/>
    </xf>
    <xf numFmtId="0" fontId="21" fillId="0" borderId="0" xfId="5" applyFont="1" applyFill="1" applyAlignment="1">
      <alignment horizontal="center" vertical="center"/>
    </xf>
    <xf numFmtId="0" fontId="5" fillId="0" borderId="0" xfId="5" applyFont="1" applyFill="1" applyAlignment="1">
      <alignment vertical="center"/>
    </xf>
    <xf numFmtId="0" fontId="5" fillId="0" borderId="122" xfId="1" applyFont="1" applyFill="1" applyBorder="1" applyAlignment="1">
      <alignment vertical="top" wrapText="1"/>
    </xf>
    <xf numFmtId="0" fontId="5" fillId="0" borderId="123" xfId="1" applyFont="1" applyFill="1" applyBorder="1" applyAlignment="1">
      <alignment vertical="top" wrapText="1"/>
    </xf>
    <xf numFmtId="0" fontId="13" fillId="0" borderId="30" xfId="1" applyFont="1" applyFill="1" applyBorder="1" applyAlignment="1">
      <alignment vertical="top" wrapText="1"/>
    </xf>
    <xf numFmtId="0" fontId="13" fillId="0" borderId="76" xfId="1" applyFont="1" applyFill="1" applyBorder="1" applyAlignment="1">
      <alignment vertical="top" wrapText="1"/>
    </xf>
    <xf numFmtId="0" fontId="13" fillId="0" borderId="30" xfId="1" applyFont="1" applyFill="1" applyBorder="1" applyAlignment="1">
      <alignment vertical="center" wrapText="1"/>
    </xf>
    <xf numFmtId="0" fontId="13" fillId="0" borderId="76" xfId="1" applyFont="1" applyFill="1" applyBorder="1" applyAlignment="1">
      <alignment vertical="center" wrapText="1"/>
    </xf>
    <xf numFmtId="0" fontId="13" fillId="0" borderId="51" xfId="1" applyFont="1" applyFill="1" applyBorder="1" applyAlignment="1">
      <alignment vertical="top" wrapText="1"/>
    </xf>
    <xf numFmtId="0" fontId="13" fillId="0" borderId="77" xfId="1" applyFont="1" applyFill="1" applyBorder="1" applyAlignment="1">
      <alignment vertical="top" wrapText="1"/>
    </xf>
    <xf numFmtId="0" fontId="13" fillId="0" borderId="10" xfId="1" applyFont="1" applyFill="1" applyBorder="1" applyAlignment="1">
      <alignment vertical="top" wrapText="1"/>
    </xf>
    <xf numFmtId="0" fontId="13" fillId="0" borderId="106" xfId="1" applyFont="1" applyFill="1" applyBorder="1" applyAlignment="1">
      <alignment vertical="top" wrapText="1"/>
    </xf>
    <xf numFmtId="0" fontId="5" fillId="0" borderId="57" xfId="1" applyFont="1" applyFill="1" applyBorder="1" applyAlignment="1">
      <alignment vertical="top" wrapText="1"/>
    </xf>
    <xf numFmtId="0" fontId="5" fillId="0" borderId="62" xfId="1" applyFont="1" applyFill="1" applyBorder="1" applyAlignment="1">
      <alignment vertical="top" wrapText="1"/>
    </xf>
    <xf numFmtId="0" fontId="5" fillId="0" borderId="57" xfId="1" applyFont="1" applyBorder="1" applyAlignment="1">
      <alignment vertical="top" wrapText="1"/>
    </xf>
    <xf numFmtId="0" fontId="5" fillId="0" borderId="62" xfId="1" applyFont="1" applyBorder="1" applyAlignment="1">
      <alignment vertical="top" wrapText="1"/>
    </xf>
    <xf numFmtId="0" fontId="5" fillId="0" borderId="63" xfId="1" applyFont="1" applyBorder="1" applyAlignment="1">
      <alignment vertical="top" wrapText="1"/>
    </xf>
    <xf numFmtId="0" fontId="13" fillId="0" borderId="26" xfId="1" applyFont="1" applyFill="1" applyBorder="1" applyAlignment="1">
      <alignment vertical="top" wrapText="1"/>
    </xf>
    <xf numFmtId="0" fontId="13" fillId="0" borderId="60" xfId="1" applyFont="1" applyFill="1" applyBorder="1" applyAlignment="1">
      <alignment vertical="top" wrapText="1"/>
    </xf>
    <xf numFmtId="0" fontId="5" fillId="0" borderId="47" xfId="1" applyFont="1" applyFill="1" applyBorder="1" applyAlignment="1">
      <alignment vertical="top" wrapText="1"/>
    </xf>
    <xf numFmtId="0" fontId="5" fillId="0" borderId="60" xfId="1" applyFont="1" applyFill="1" applyBorder="1" applyAlignment="1">
      <alignment vertical="top" wrapText="1"/>
    </xf>
    <xf numFmtId="0" fontId="5" fillId="0" borderId="66" xfId="1" applyFont="1" applyFill="1" applyBorder="1" applyAlignment="1">
      <alignment vertical="top" wrapText="1"/>
    </xf>
    <xf numFmtId="0" fontId="5" fillId="0" borderId="48" xfId="1" applyFont="1" applyFill="1" applyBorder="1" applyAlignment="1">
      <alignment vertical="top" wrapText="1"/>
    </xf>
    <xf numFmtId="0" fontId="5" fillId="0" borderId="43" xfId="1" applyFont="1" applyFill="1" applyBorder="1" applyAlignment="1">
      <alignment vertical="top" wrapText="1"/>
    </xf>
    <xf numFmtId="0" fontId="5" fillId="0" borderId="34" xfId="1" applyFont="1" applyFill="1" applyBorder="1" applyAlignment="1">
      <alignment vertical="top" wrapText="1"/>
    </xf>
    <xf numFmtId="0" fontId="5" fillId="0" borderId="38" xfId="1" applyFont="1" applyFill="1" applyBorder="1" applyAlignment="1">
      <alignment vertical="top" wrapText="1"/>
    </xf>
    <xf numFmtId="0" fontId="5" fillId="0" borderId="19" xfId="1" applyFont="1" applyFill="1" applyBorder="1" applyAlignment="1">
      <alignment vertical="top" wrapText="1"/>
    </xf>
    <xf numFmtId="0" fontId="5" fillId="0" borderId="42" xfId="1" applyFont="1" applyFill="1" applyBorder="1" applyAlignment="1">
      <alignment vertical="top" wrapText="1"/>
    </xf>
    <xf numFmtId="0" fontId="5" fillId="0" borderId="34" xfId="1" applyFont="1" applyFill="1" applyBorder="1" applyAlignment="1">
      <alignment horizontal="left" vertical="top" wrapText="1"/>
    </xf>
    <xf numFmtId="0" fontId="5" fillId="0" borderId="38" xfId="1" applyFont="1" applyFill="1" applyBorder="1" applyAlignment="1">
      <alignment horizontal="left" vertical="top" wrapText="1"/>
    </xf>
    <xf numFmtId="0" fontId="5" fillId="0" borderId="19" xfId="1" applyFont="1" applyFill="1" applyBorder="1" applyAlignment="1">
      <alignment horizontal="left" vertical="top" wrapText="1"/>
    </xf>
    <xf numFmtId="0" fontId="5" fillId="0" borderId="42" xfId="1" applyFont="1" applyFill="1" applyBorder="1" applyAlignment="1">
      <alignment horizontal="left" vertical="top" wrapText="1"/>
    </xf>
    <xf numFmtId="0" fontId="5" fillId="0" borderId="38" xfId="1" applyFont="1" applyFill="1" applyBorder="1" applyAlignment="1">
      <alignment vertical="top"/>
    </xf>
    <xf numFmtId="0" fontId="5" fillId="0" borderId="42" xfId="1" applyFont="1" applyFill="1" applyBorder="1" applyAlignment="1">
      <alignment vertical="top"/>
    </xf>
    <xf numFmtId="0" fontId="5" fillId="0" borderId="19" xfId="1" applyFont="1" applyFill="1" applyBorder="1" applyAlignment="1">
      <alignment vertical="top"/>
    </xf>
    <xf numFmtId="0" fontId="13" fillId="0" borderId="57" xfId="1" applyFont="1" applyFill="1" applyBorder="1" applyAlignment="1">
      <alignment vertical="top" wrapText="1"/>
    </xf>
    <xf numFmtId="0" fontId="13" fillId="0" borderId="63" xfId="1" applyFont="1" applyFill="1" applyBorder="1" applyAlignment="1">
      <alignment vertical="top" wrapText="1"/>
    </xf>
    <xf numFmtId="0" fontId="13" fillId="0" borderId="31" xfId="1" applyFont="1" applyFill="1" applyBorder="1" applyAlignment="1">
      <alignment vertical="top" wrapText="1"/>
    </xf>
    <xf numFmtId="0" fontId="5" fillId="0" borderId="89" xfId="1" applyFont="1" applyFill="1" applyBorder="1" applyAlignment="1">
      <alignment vertical="center" wrapText="1"/>
    </xf>
    <xf numFmtId="0" fontId="9" fillId="0" borderId="89" xfId="0" applyFont="1" applyBorder="1" applyAlignment="1">
      <alignment vertical="center" wrapText="1"/>
    </xf>
    <xf numFmtId="0" fontId="5" fillId="0" borderId="62" xfId="1" applyFont="1" applyFill="1" applyBorder="1" applyAlignment="1">
      <alignment vertical="center" wrapText="1"/>
    </xf>
    <xf numFmtId="0" fontId="5" fillId="0" borderId="57" xfId="1" applyFont="1" applyFill="1" applyBorder="1" applyAlignment="1">
      <alignment vertical="center" wrapText="1"/>
    </xf>
    <xf numFmtId="0" fontId="11" fillId="0" borderId="42" xfId="1" applyFont="1" applyFill="1" applyBorder="1" applyAlignment="1">
      <alignment vertical="center" wrapText="1"/>
    </xf>
    <xf numFmtId="0" fontId="11" fillId="0" borderId="42" xfId="1" applyFont="1" applyFill="1" applyBorder="1" applyAlignment="1">
      <alignment vertical="center"/>
    </xf>
    <xf numFmtId="0" fontId="5" fillId="0" borderId="33" xfId="1" applyFont="1" applyFill="1" applyBorder="1" applyAlignment="1">
      <alignment vertical="top" wrapText="1"/>
    </xf>
    <xf numFmtId="0" fontId="5" fillId="0" borderId="56" xfId="1" applyFont="1" applyFill="1" applyBorder="1" applyAlignment="1">
      <alignment vertical="top" wrapText="1"/>
    </xf>
    <xf numFmtId="0" fontId="5" fillId="0" borderId="1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63" xfId="1" applyFont="1" applyFill="1" applyBorder="1" applyAlignment="1">
      <alignment vertical="top" wrapText="1"/>
    </xf>
    <xf numFmtId="0" fontId="5" fillId="0" borderId="48" xfId="1" applyFont="1" applyFill="1" applyBorder="1" applyAlignment="1">
      <alignment vertical="center" wrapText="1"/>
    </xf>
    <xf numFmtId="0" fontId="5" fillId="0" borderId="113" xfId="1" applyFont="1" applyFill="1" applyBorder="1" applyAlignment="1">
      <alignment vertical="center" textRotation="255"/>
    </xf>
    <xf numFmtId="0" fontId="9" fillId="0" borderId="83" xfId="0" applyFont="1" applyBorder="1" applyAlignment="1">
      <alignment vertical="center" textRotation="255"/>
    </xf>
    <xf numFmtId="0" fontId="9" fillId="0" borderId="114" xfId="0" applyFont="1" applyBorder="1" applyAlignment="1">
      <alignment vertical="center" textRotation="255"/>
    </xf>
    <xf numFmtId="0" fontId="5" fillId="0" borderId="67" xfId="1" applyFont="1" applyFill="1" applyBorder="1" applyAlignment="1">
      <alignment vertical="center" wrapText="1"/>
    </xf>
    <xf numFmtId="0" fontId="5" fillId="0" borderId="22" xfId="1" applyFont="1" applyFill="1" applyBorder="1" applyAlignment="1">
      <alignment vertical="center" wrapText="1"/>
    </xf>
    <xf numFmtId="0" fontId="5" fillId="0" borderId="84" xfId="1" applyFont="1" applyFill="1" applyBorder="1" applyAlignment="1">
      <alignment vertical="center" wrapText="1"/>
    </xf>
    <xf numFmtId="0" fontId="5" fillId="0" borderId="80" xfId="1" applyFont="1" applyFill="1" applyBorder="1" applyAlignment="1">
      <alignment vertical="center" textRotation="255" wrapText="1"/>
    </xf>
    <xf numFmtId="0" fontId="9" fillId="0" borderId="92" xfId="0" applyFont="1" applyBorder="1" applyAlignment="1">
      <alignment vertical="center" textRotation="255"/>
    </xf>
    <xf numFmtId="0" fontId="13" fillId="2" borderId="54" xfId="1" applyFont="1" applyFill="1" applyBorder="1" applyAlignment="1">
      <alignment vertical="top" wrapText="1"/>
    </xf>
    <xf numFmtId="0" fontId="13" fillId="2" borderId="77" xfId="1" applyFont="1" applyFill="1" applyBorder="1" applyAlignment="1">
      <alignment vertical="top" wrapText="1"/>
    </xf>
    <xf numFmtId="0" fontId="13" fillId="2" borderId="26" xfId="1" applyFont="1" applyFill="1" applyBorder="1" applyAlignment="1">
      <alignment vertical="top" wrapText="1"/>
    </xf>
    <xf numFmtId="0" fontId="13" fillId="2" borderId="60" xfId="1" applyFont="1" applyFill="1" applyBorder="1" applyAlignment="1">
      <alignment vertical="top" wrapText="1"/>
    </xf>
    <xf numFmtId="0" fontId="5" fillId="0" borderId="19" xfId="1" applyFont="1" applyFill="1" applyBorder="1" applyAlignment="1">
      <alignment vertical="center" wrapText="1"/>
    </xf>
    <xf numFmtId="0" fontId="5" fillId="0" borderId="0" xfId="1" applyFont="1" applyFill="1" applyBorder="1" applyAlignment="1">
      <alignment vertical="center" wrapText="1"/>
    </xf>
    <xf numFmtId="0" fontId="5" fillId="0" borderId="42" xfId="1" applyFont="1" applyFill="1" applyBorder="1" applyAlignment="1">
      <alignment vertical="center" wrapText="1"/>
    </xf>
    <xf numFmtId="0" fontId="5" fillId="0" borderId="0" xfId="1" applyFont="1" applyFill="1" applyBorder="1" applyAlignment="1">
      <alignment vertical="top" wrapText="1"/>
    </xf>
    <xf numFmtId="0" fontId="5" fillId="0" borderId="22" xfId="1" applyFont="1" applyFill="1" applyBorder="1" applyAlignment="1">
      <alignment vertical="top" wrapText="1"/>
    </xf>
    <xf numFmtId="0" fontId="5" fillId="0" borderId="57" xfId="1" applyFont="1" applyFill="1" applyBorder="1" applyAlignment="1">
      <alignment vertical="top" wrapText="1" shrinkToFit="1"/>
    </xf>
    <xf numFmtId="0" fontId="5" fillId="0" borderId="62" xfId="1" applyFont="1" applyFill="1" applyBorder="1" applyAlignment="1">
      <alignment vertical="top" wrapText="1" shrinkToFit="1"/>
    </xf>
    <xf numFmtId="0" fontId="5" fillId="0" borderId="50" xfId="1" applyFont="1" applyFill="1" applyBorder="1" applyAlignment="1">
      <alignment vertical="center" wrapText="1"/>
    </xf>
    <xf numFmtId="0" fontId="5" fillId="0" borderId="52" xfId="1" applyFont="1" applyFill="1" applyBorder="1" applyAlignment="1">
      <alignment vertical="center" wrapText="1"/>
    </xf>
    <xf numFmtId="0" fontId="11" fillId="0" borderId="56" xfId="1" applyFont="1" applyFill="1" applyBorder="1" applyAlignment="1">
      <alignment horizontal="left" vertical="center" wrapText="1"/>
    </xf>
    <xf numFmtId="0" fontId="5" fillId="0" borderId="43" xfId="1" applyFont="1" applyFill="1" applyBorder="1" applyAlignment="1">
      <alignment vertical="center" textRotation="255" wrapText="1"/>
    </xf>
    <xf numFmtId="0" fontId="5" fillId="0" borderId="48" xfId="1" applyFont="1" applyFill="1" applyBorder="1" applyAlignment="1">
      <alignment vertical="center" textRotation="255" wrapText="1"/>
    </xf>
    <xf numFmtId="0" fontId="5" fillId="0" borderId="44" xfId="1" applyFont="1" applyFill="1" applyBorder="1" applyAlignment="1">
      <alignment vertical="center" textRotation="255" wrapText="1"/>
    </xf>
    <xf numFmtId="0" fontId="5" fillId="0" borderId="48" xfId="1" applyFont="1" applyFill="1" applyBorder="1" applyAlignment="1">
      <alignment horizontal="center" vertical="top" wrapText="1"/>
    </xf>
    <xf numFmtId="0" fontId="5" fillId="0" borderId="44" xfId="1" applyFont="1" applyFill="1" applyBorder="1" applyAlignment="1">
      <alignment horizontal="center" vertical="top" wrapText="1"/>
    </xf>
    <xf numFmtId="0" fontId="13" fillId="2" borderId="30" xfId="1" applyFont="1" applyFill="1" applyBorder="1" applyAlignment="1">
      <alignment vertical="center" shrinkToFit="1"/>
    </xf>
    <xf numFmtId="0" fontId="13" fillId="2" borderId="76" xfId="1" applyFont="1" applyFill="1" applyBorder="1" applyAlignment="1">
      <alignment vertical="center" shrinkToFit="1"/>
    </xf>
    <xf numFmtId="0" fontId="5" fillId="0" borderId="118" xfId="1" applyFont="1" applyFill="1" applyBorder="1" applyAlignment="1">
      <alignment vertical="top" wrapText="1"/>
    </xf>
    <xf numFmtId="0" fontId="5" fillId="0" borderId="26" xfId="1" applyFont="1" applyFill="1" applyBorder="1" applyAlignment="1">
      <alignment vertical="center" wrapText="1"/>
    </xf>
    <xf numFmtId="0" fontId="5" fillId="0" borderId="27" xfId="1" applyFont="1" applyFill="1" applyBorder="1" applyAlignment="1">
      <alignment vertical="center" wrapText="1"/>
    </xf>
    <xf numFmtId="0" fontId="5" fillId="0" borderId="26" xfId="1" applyFont="1" applyFill="1" applyBorder="1" applyAlignment="1">
      <alignment vertical="top" wrapText="1"/>
    </xf>
    <xf numFmtId="0" fontId="5" fillId="0" borderId="60" xfId="1" applyFont="1" applyFill="1" applyBorder="1" applyAlignment="1">
      <alignment vertical="center" wrapText="1"/>
    </xf>
    <xf numFmtId="0" fontId="5" fillId="0" borderId="13" xfId="5" applyFont="1" applyBorder="1" applyAlignment="1">
      <alignment horizontal="center" vertical="center"/>
    </xf>
    <xf numFmtId="0" fontId="5" fillId="0" borderId="127" xfId="5" applyFont="1" applyBorder="1" applyAlignment="1">
      <alignment horizontal="center" vertical="center"/>
    </xf>
    <xf numFmtId="0" fontId="5" fillId="0" borderId="33" xfId="5" applyFont="1" applyBorder="1" applyAlignment="1">
      <alignment horizontal="center" vertical="center"/>
    </xf>
    <xf numFmtId="0" fontId="5" fillId="0" borderId="56" xfId="5" applyFont="1" applyBorder="1" applyAlignment="1">
      <alignment horizontal="center" vertical="center"/>
    </xf>
    <xf numFmtId="0" fontId="5" fillId="0" borderId="61" xfId="5" applyFont="1" applyBorder="1" applyAlignment="1">
      <alignment horizontal="center" vertical="center"/>
    </xf>
    <xf numFmtId="0" fontId="5" fillId="0" borderId="33" xfId="5" applyFont="1" applyBorder="1" applyAlignment="1">
      <alignment horizontal="center" vertical="center" textRotation="255" wrapText="1"/>
    </xf>
    <xf numFmtId="0" fontId="5" fillId="0" borderId="56" xfId="5" applyFont="1" applyBorder="1" applyAlignment="1">
      <alignment horizontal="center" vertical="center" textRotation="255"/>
    </xf>
    <xf numFmtId="0" fontId="5" fillId="0" borderId="61" xfId="5" applyFont="1" applyBorder="1" applyAlignment="1">
      <alignment horizontal="center" vertical="center" textRotation="255"/>
    </xf>
    <xf numFmtId="0" fontId="5" fillId="0" borderId="16" xfId="5" applyFont="1" applyBorder="1" applyAlignment="1">
      <alignment horizontal="center" vertical="center" wrapText="1"/>
    </xf>
    <xf numFmtId="0" fontId="5" fillId="0" borderId="33" xfId="5" applyFont="1" applyBorder="1" applyAlignment="1">
      <alignment horizontal="center" vertical="center" wrapText="1"/>
    </xf>
    <xf numFmtId="0" fontId="5" fillId="0" borderId="56" xfId="5" applyFont="1" applyBorder="1" applyAlignment="1">
      <alignment horizontal="center" vertical="center" wrapText="1"/>
    </xf>
    <xf numFmtId="0" fontId="5" fillId="0" borderId="61" xfId="5" applyFont="1" applyBorder="1" applyAlignment="1">
      <alignment horizontal="center" vertical="center" wrapText="1"/>
    </xf>
    <xf numFmtId="0" fontId="5" fillId="0" borderId="33" xfId="5" applyFont="1" applyBorder="1" applyAlignment="1">
      <alignment vertical="center"/>
    </xf>
    <xf numFmtId="0" fontId="5" fillId="0" borderId="61" xfId="5" applyFont="1" applyBorder="1" applyAlignment="1">
      <alignment vertical="center"/>
    </xf>
    <xf numFmtId="0" fontId="5" fillId="0" borderId="33" xfId="5" applyFont="1" applyBorder="1" applyAlignment="1">
      <alignment horizontal="center" vertical="center" textRotation="255" shrinkToFit="1"/>
    </xf>
    <xf numFmtId="0" fontId="5" fillId="0" borderId="61" xfId="5" applyFont="1" applyBorder="1" applyAlignment="1">
      <alignment horizontal="center" vertical="center" textRotation="255" shrinkToFit="1"/>
    </xf>
    <xf numFmtId="0" fontId="5" fillId="0" borderId="33" xfId="5" applyFont="1" applyBorder="1" applyAlignment="1">
      <alignment horizontal="center" vertical="center" textRotation="255"/>
    </xf>
    <xf numFmtId="0" fontId="5" fillId="0" borderId="56" xfId="5" applyFont="1" applyBorder="1" applyAlignment="1">
      <alignment horizontal="center" vertical="center" textRotation="255" wrapText="1"/>
    </xf>
    <xf numFmtId="0" fontId="5" fillId="0" borderId="35" xfId="8" applyFont="1" applyBorder="1" applyAlignment="1">
      <alignment horizontal="left" vertical="top" wrapText="1"/>
    </xf>
    <xf numFmtId="0" fontId="5" fillId="0" borderId="35" xfId="8" applyFont="1" applyBorder="1" applyAlignment="1">
      <alignment horizontal="left" vertical="top"/>
    </xf>
    <xf numFmtId="0" fontId="5" fillId="0" borderId="0" xfId="8" applyFont="1" applyAlignment="1">
      <alignment horizontal="left" vertical="top"/>
    </xf>
    <xf numFmtId="0" fontId="5" fillId="0" borderId="16" xfId="8" applyFont="1" applyBorder="1" applyAlignment="1">
      <alignment horizontal="center" vertical="center" textRotation="255" wrapText="1"/>
    </xf>
    <xf numFmtId="0" fontId="5" fillId="0" borderId="16" xfId="8" applyFont="1" applyBorder="1" applyAlignment="1">
      <alignment horizontal="center" vertical="center" wrapText="1"/>
    </xf>
    <xf numFmtId="0" fontId="5" fillId="0" borderId="16" xfId="8" applyFont="1" applyBorder="1" applyAlignment="1">
      <alignment horizontal="center" vertical="center"/>
    </xf>
    <xf numFmtId="0" fontId="29" fillId="0" borderId="0" xfId="5" applyFont="1" applyAlignment="1">
      <alignment vertical="center" wrapText="1"/>
    </xf>
    <xf numFmtId="0" fontId="29" fillId="0" borderId="10" xfId="5" applyFont="1" applyBorder="1" applyAlignment="1">
      <alignment vertical="center" wrapText="1"/>
    </xf>
    <xf numFmtId="182" fontId="5" fillId="5" borderId="108" xfId="10" applyNumberFormat="1" applyFont="1" applyFill="1" applyBorder="1" applyAlignment="1" applyProtection="1">
      <alignment horizontal="center" vertical="center"/>
    </xf>
    <xf numFmtId="182" fontId="5" fillId="5" borderId="70" xfId="10" applyNumberFormat="1" applyFont="1" applyFill="1" applyBorder="1" applyAlignment="1" applyProtection="1">
      <alignment horizontal="center" vertical="center"/>
    </xf>
    <xf numFmtId="182" fontId="5" fillId="5" borderId="213" xfId="10" applyNumberFormat="1" applyFont="1" applyFill="1" applyBorder="1" applyAlignment="1" applyProtection="1">
      <alignment horizontal="center" vertical="center"/>
    </xf>
    <xf numFmtId="0" fontId="5" fillId="5" borderId="161" xfId="10" applyFont="1" applyFill="1" applyBorder="1" applyAlignment="1">
      <alignment horizontal="center" vertical="center"/>
    </xf>
    <xf numFmtId="0" fontId="5" fillId="5" borderId="65" xfId="10" applyFont="1" applyFill="1" applyBorder="1" applyAlignment="1">
      <alignment horizontal="center" vertical="center"/>
    </xf>
    <xf numFmtId="0" fontId="5" fillId="5" borderId="206" xfId="11" applyFont="1" applyFill="1" applyBorder="1" applyAlignment="1">
      <alignment horizontal="center" vertical="center"/>
    </xf>
    <xf numFmtId="0" fontId="5" fillId="5" borderId="207" xfId="11" applyFont="1" applyFill="1" applyBorder="1" applyAlignment="1">
      <alignment vertical="center"/>
    </xf>
  </cellXfs>
  <cellStyles count="13">
    <cellStyle name="桁区切り" xfId="2" builtinId="6"/>
    <cellStyle name="桁区切り 2" xfId="6"/>
    <cellStyle name="標準" xfId="0" builtinId="0"/>
    <cellStyle name="標準 14" xfId="8"/>
    <cellStyle name="標準 2" xfId="3"/>
    <cellStyle name="標準 2 2" xfId="7"/>
    <cellStyle name="標準 2 5" xfId="12"/>
    <cellStyle name="標準 3" xfId="5"/>
    <cellStyle name="標準 4" xfId="9"/>
    <cellStyle name="標準_060318【千葉市】技術提案書様式" xfId="4"/>
    <cellStyle name="標準_見積様式フォーマット 2" xfId="11"/>
    <cellStyle name="標準_湯沢雄勝_事業費内訳フォーマット" xfId="10"/>
    <cellStyle name="標準_様式2－整備内容" xfId="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externalLink" Target="externalLinks/externalLink26.xml"/><Relationship Id="rId55" Type="http://schemas.openxmlformats.org/officeDocument/2006/relationships/externalLink" Target="externalLinks/externalLink31.xml"/><Relationship Id="rId63" Type="http://schemas.openxmlformats.org/officeDocument/2006/relationships/externalLink" Target="externalLinks/externalLink39.xml"/><Relationship Id="rId68" Type="http://schemas.openxmlformats.org/officeDocument/2006/relationships/externalLink" Target="externalLinks/externalLink44.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4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externalLink" Target="externalLinks/externalLink29.xml"/><Relationship Id="rId58" Type="http://schemas.openxmlformats.org/officeDocument/2006/relationships/externalLink" Target="externalLinks/externalLink34.xml"/><Relationship Id="rId66" Type="http://schemas.openxmlformats.org/officeDocument/2006/relationships/externalLink" Target="externalLinks/externalLink42.xml"/><Relationship Id="rId74" Type="http://schemas.openxmlformats.org/officeDocument/2006/relationships/externalLink" Target="externalLinks/externalLink50.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3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externalLink" Target="externalLinks/externalLink28.xml"/><Relationship Id="rId60" Type="http://schemas.openxmlformats.org/officeDocument/2006/relationships/externalLink" Target="externalLinks/externalLink36.xml"/><Relationship Id="rId65" Type="http://schemas.openxmlformats.org/officeDocument/2006/relationships/externalLink" Target="externalLinks/externalLink41.xml"/><Relationship Id="rId73" Type="http://schemas.openxmlformats.org/officeDocument/2006/relationships/externalLink" Target="externalLinks/externalLink49.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externalLink" Target="externalLinks/externalLink32.xml"/><Relationship Id="rId64" Type="http://schemas.openxmlformats.org/officeDocument/2006/relationships/externalLink" Target="externalLinks/externalLink40.xml"/><Relationship Id="rId69" Type="http://schemas.openxmlformats.org/officeDocument/2006/relationships/externalLink" Target="externalLinks/externalLink45.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27.xml"/><Relationship Id="rId72" Type="http://schemas.openxmlformats.org/officeDocument/2006/relationships/externalLink" Target="externalLinks/externalLink4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59" Type="http://schemas.openxmlformats.org/officeDocument/2006/relationships/externalLink" Target="externalLinks/externalLink35.xml"/><Relationship Id="rId67" Type="http://schemas.openxmlformats.org/officeDocument/2006/relationships/externalLink" Target="externalLinks/externalLink43.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externalLink" Target="externalLinks/externalLink30.xml"/><Relationship Id="rId62" Type="http://schemas.openxmlformats.org/officeDocument/2006/relationships/externalLink" Target="externalLinks/externalLink38.xml"/><Relationship Id="rId70" Type="http://schemas.openxmlformats.org/officeDocument/2006/relationships/externalLink" Target="externalLinks/externalLink46.xml"/><Relationship Id="rId75" Type="http://schemas.openxmlformats.org/officeDocument/2006/relationships/externalLink" Target="externalLinks/externalLink5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57" Type="http://schemas.openxmlformats.org/officeDocument/2006/relationships/externalLink" Target="externalLinks/externalLink33.xml"/></Relationships>
</file>

<file path=xl/drawings/drawing1.xml><?xml version="1.0" encoding="utf-8"?>
<xdr:wsDr xmlns:xdr="http://schemas.openxmlformats.org/drawingml/2006/spreadsheetDrawing" xmlns:a="http://schemas.openxmlformats.org/drawingml/2006/main">
  <xdr:oneCellAnchor>
    <xdr:from>
      <xdr:col>3</xdr:col>
      <xdr:colOff>488674</xdr:colOff>
      <xdr:row>16</xdr:row>
      <xdr:rowOff>82825</xdr:rowOff>
    </xdr:from>
    <xdr:ext cx="607859" cy="275717"/>
    <xdr:sp macro="" textlink="">
      <xdr:nvSpPr>
        <xdr:cNvPr id="3" name="テキスト ボックス 2"/>
        <xdr:cNvSpPr txBox="1"/>
      </xdr:nvSpPr>
      <xdr:spPr>
        <a:xfrm>
          <a:off x="2840364" y="3360739"/>
          <a:ext cx="607859" cy="275717"/>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ｺﾞｼｯｸM" panose="020B0609000000000000" pitchFamily="49" charset="-128"/>
              <a:ea typeface="HGｺﾞｼｯｸM" panose="020B0609000000000000" pitchFamily="49" charset="-128"/>
            </a:rPr>
            <a:t>記載例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76200</xdr:colOff>
      <xdr:row>16</xdr:row>
      <xdr:rowOff>0</xdr:rowOff>
    </xdr:from>
    <xdr:to>
      <xdr:col>5</xdr:col>
      <xdr:colOff>323850</xdr:colOff>
      <xdr:row>16</xdr:row>
      <xdr:rowOff>0</xdr:rowOff>
    </xdr:to>
    <xdr:sp macro="" textlink="">
      <xdr:nvSpPr>
        <xdr:cNvPr id="2" name="Text Box 1"/>
        <xdr:cNvSpPr txBox="1">
          <a:spLocks noChangeArrowheads="1"/>
        </xdr:cNvSpPr>
      </xdr:nvSpPr>
      <xdr:spPr bwMode="auto">
        <a:xfrm>
          <a:off x="5238750" y="3562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xdr:row>
      <xdr:rowOff>0</xdr:rowOff>
    </xdr:from>
    <xdr:to>
      <xdr:col>5</xdr:col>
      <xdr:colOff>323850</xdr:colOff>
      <xdr:row>3</xdr:row>
      <xdr:rowOff>0</xdr:rowOff>
    </xdr:to>
    <xdr:sp macro="" textlink="">
      <xdr:nvSpPr>
        <xdr:cNvPr id="3" name="Text Box 2"/>
        <xdr:cNvSpPr txBox="1">
          <a:spLocks noChangeArrowheads="1"/>
        </xdr:cNvSpPr>
      </xdr:nvSpPr>
      <xdr:spPr bwMode="auto">
        <a:xfrm>
          <a:off x="5238750" y="58102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16</xdr:row>
      <xdr:rowOff>0</xdr:rowOff>
    </xdr:from>
    <xdr:to>
      <xdr:col>5</xdr:col>
      <xdr:colOff>323850</xdr:colOff>
      <xdr:row>16</xdr:row>
      <xdr:rowOff>0</xdr:rowOff>
    </xdr:to>
    <xdr:sp macro="" textlink="">
      <xdr:nvSpPr>
        <xdr:cNvPr id="4" name="Text Box 3"/>
        <xdr:cNvSpPr txBox="1">
          <a:spLocks noChangeArrowheads="1"/>
        </xdr:cNvSpPr>
      </xdr:nvSpPr>
      <xdr:spPr bwMode="auto">
        <a:xfrm>
          <a:off x="5238750" y="3562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3</xdr:row>
      <xdr:rowOff>0</xdr:rowOff>
    </xdr:from>
    <xdr:to>
      <xdr:col>6</xdr:col>
      <xdr:colOff>323850</xdr:colOff>
      <xdr:row>3</xdr:row>
      <xdr:rowOff>0</xdr:rowOff>
    </xdr:to>
    <xdr:sp macro="" textlink="">
      <xdr:nvSpPr>
        <xdr:cNvPr id="5" name="Text Box 4"/>
        <xdr:cNvSpPr txBox="1">
          <a:spLocks noChangeArrowheads="1"/>
        </xdr:cNvSpPr>
      </xdr:nvSpPr>
      <xdr:spPr bwMode="auto">
        <a:xfrm>
          <a:off x="6191250" y="58102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16</xdr:row>
      <xdr:rowOff>0</xdr:rowOff>
    </xdr:from>
    <xdr:to>
      <xdr:col>5</xdr:col>
      <xdr:colOff>323850</xdr:colOff>
      <xdr:row>16</xdr:row>
      <xdr:rowOff>0</xdr:rowOff>
    </xdr:to>
    <xdr:sp macro="" textlink="">
      <xdr:nvSpPr>
        <xdr:cNvPr id="6" name="Text Box 5"/>
        <xdr:cNvSpPr txBox="1">
          <a:spLocks noChangeArrowheads="1"/>
        </xdr:cNvSpPr>
      </xdr:nvSpPr>
      <xdr:spPr bwMode="auto">
        <a:xfrm>
          <a:off x="5238750" y="35623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3</xdr:row>
      <xdr:rowOff>0</xdr:rowOff>
    </xdr:from>
    <xdr:to>
      <xdr:col>5</xdr:col>
      <xdr:colOff>323850</xdr:colOff>
      <xdr:row>3</xdr:row>
      <xdr:rowOff>0</xdr:rowOff>
    </xdr:to>
    <xdr:sp macro="" textlink="">
      <xdr:nvSpPr>
        <xdr:cNvPr id="7" name="Text Box 2"/>
        <xdr:cNvSpPr txBox="1">
          <a:spLocks noChangeArrowheads="1"/>
        </xdr:cNvSpPr>
      </xdr:nvSpPr>
      <xdr:spPr bwMode="auto">
        <a:xfrm>
          <a:off x="5238750" y="58102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6</xdr:col>
      <xdr:colOff>76200</xdr:colOff>
      <xdr:row>5</xdr:row>
      <xdr:rowOff>0</xdr:rowOff>
    </xdr:from>
    <xdr:to>
      <xdr:col>6</xdr:col>
      <xdr:colOff>323850</xdr:colOff>
      <xdr:row>5</xdr:row>
      <xdr:rowOff>0</xdr:rowOff>
    </xdr:to>
    <xdr:sp macro="" textlink="">
      <xdr:nvSpPr>
        <xdr:cNvPr id="8" name="Text Box 4"/>
        <xdr:cNvSpPr txBox="1">
          <a:spLocks noChangeArrowheads="1"/>
        </xdr:cNvSpPr>
      </xdr:nvSpPr>
      <xdr:spPr bwMode="auto">
        <a:xfrm>
          <a:off x="6191250" y="10572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40</xdr:row>
      <xdr:rowOff>0</xdr:rowOff>
    </xdr:from>
    <xdr:to>
      <xdr:col>5</xdr:col>
      <xdr:colOff>323850</xdr:colOff>
      <xdr:row>40</xdr:row>
      <xdr:rowOff>0</xdr:rowOff>
    </xdr:to>
    <xdr:sp macro="" textlink="">
      <xdr:nvSpPr>
        <xdr:cNvPr id="9" name="Text Box 1"/>
        <xdr:cNvSpPr txBox="1">
          <a:spLocks noChangeArrowheads="1"/>
        </xdr:cNvSpPr>
      </xdr:nvSpPr>
      <xdr:spPr bwMode="auto">
        <a:xfrm>
          <a:off x="5251450" y="35718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40</xdr:row>
      <xdr:rowOff>0</xdr:rowOff>
    </xdr:from>
    <xdr:to>
      <xdr:col>5</xdr:col>
      <xdr:colOff>323850</xdr:colOff>
      <xdr:row>40</xdr:row>
      <xdr:rowOff>0</xdr:rowOff>
    </xdr:to>
    <xdr:sp macro="" textlink="">
      <xdr:nvSpPr>
        <xdr:cNvPr id="10" name="Text Box 3"/>
        <xdr:cNvSpPr txBox="1">
          <a:spLocks noChangeArrowheads="1"/>
        </xdr:cNvSpPr>
      </xdr:nvSpPr>
      <xdr:spPr bwMode="auto">
        <a:xfrm>
          <a:off x="5251450" y="35718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76200</xdr:colOff>
      <xdr:row>40</xdr:row>
      <xdr:rowOff>0</xdr:rowOff>
    </xdr:from>
    <xdr:to>
      <xdr:col>5</xdr:col>
      <xdr:colOff>323850</xdr:colOff>
      <xdr:row>40</xdr:row>
      <xdr:rowOff>0</xdr:rowOff>
    </xdr:to>
    <xdr:sp macro="" textlink="">
      <xdr:nvSpPr>
        <xdr:cNvPr id="11" name="Text Box 5"/>
        <xdr:cNvSpPr txBox="1">
          <a:spLocks noChangeArrowheads="1"/>
        </xdr:cNvSpPr>
      </xdr:nvSpPr>
      <xdr:spPr bwMode="auto">
        <a:xfrm>
          <a:off x="5251450" y="3571875"/>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mi_nas\share\My%20Documents\%20&#23665;&#26412;%20Documents\&#23458;&#20808;&#21029;%20&#25552;&#20986;&#36039;&#26009;\&#65323;&#26481;&#38306;&#26481;\&#24066;&#30010;&#26449;\&#21315;&#33865;&#24066;&#20197;&#21271;&#12398;&#24066;\&#26093;&#24066;\&#37117;&#24066;&#31995;\&#19979;&#27700;&#36947;&#35506;\&#19979;&#27700;&#36947;&#21488;&#24115;&#25285;&#24403;\H11('99)&#65374;\&#21463;&#30410;S%20H11%20to&#33457;&#28580;&#27663;\&#21271;&#26449;\&#20195;&#20385;&#34920;\&#22266;&#23450;\&#22303;&#22320;&#35413;&#2038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KTOKYO-SV1\&#9632;&#25216;&#34899;&#65420;&#65387;&#65433;&#65408;&#65438;\Documents%20and%20Settings\noyama\Local%20Settings\Temporary%20Internet%20Files\Content.IE5\T77KVV1X\&#20154;&#21475;&#20104;&#28204;11.0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O\R3DOC\SD&#12488;&#12521;&#12531;&#12487;&#12540;&#12479;&#38917;&#30446;_k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omi_nas\share\Documents%20and%20Settings\eh57258\My%20Documents\&#12304;&#21315;&#33865;&#25903;&#24215;&#12305;\&#12385;&#12288;&#65306;&#21315;&#33865;&#30476;\&#12356;&#12288;&#65306;&#22839;&#38533;&#22303;&#26408;\&#12304;H25&#24180;&#24230;&#26989;&#21209;&#12305;\120521&#28165;&#27700;&#24029;&#28204;&#37327;&#35211;&#31309;\&#31309;&#31639;_&#24481;&#23487;&#30010;&#28165;&#27700;&#24029;12051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AGASAKI1\&#22806;&#20184;HDD\&#21942;&#26989;&#36039;&#26009;\6.&#22769;&#23696;&#22320;&#21306;\&#33446;&#36794;&#30010;\&#29987;&#26989;&#25391;&#33288;&#35506;\&#20013;&#23665;&#23455;&#2604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iigata_saver\pub\My%20Documents\&#26032;&#30330;&#30000;&#22266;&#23450;&#36039;&#29987;&#12471;&#12473;&#12486;&#12512;&#35211;&#31309;&#36039;&#260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to-t\&#36039;&#26009;\My%20Documents\&#28193;&#33391;&#28716;&#24029;&#24037;&#20107;%20%20------------&#9675;\&#31649;&#20869;&#22259;&#20462;&#27491;&#21450;&#12403;&#25968;&#20516;&#21270;&#36039;&#26009;\&#28193;&#33391;&#28716;&#24037;&#20107;&#38306;&#36899;\&#28193;&#33391;&#28716;&#24037;&#20107;&#38306;&#36899;\&#36939;&#33322;&#26178;&#38291;&#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zuki\data\&#27996;&#30000;\&#21644;&#33391;&#26449;&#12471;&#12473;&#12486;&#12512;&#23566;&#20837;&#38306;&#20418;&#35211;&#31309;&#1242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k_common2\share\&#26612;&#23665;\&#65296;&#65297;&#65294;&#23696;&#38428;&#30476;\&#65296;&#65296;&#65297;&#65294;&#28040;&#38450;&#38450;&#28797;&#35506;\&#12300;&#35211;&#31309;&#26360;&#12301;&#22320;&#38663;&#34987;&#23475;&#24819;&#23450;&#65288;&#24179;&#25104;&#65304;&#24180;&#24230;&#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ieka\gyoumu_sever\MM&#38306;&#36899;\&#36092;&#36023;&#12464;&#12523;&#12540;&#12503;\&#38651;&#3544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mv5133d1waka\e\My%20Documents\&#12513;&#12452;&#12531;\&#35211;&#31309;&#26360;&#12288;&#20181;&#27096;&#26360;\&#29872;&#22659;&#65320;&#653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k_common2\share\My%20Documents\d&#12489;&#12521;&#12452;&#12502;\&#24460;&#34276;\&#31874;&#24029;&#27663;&#20381;&#38972;\&#23455;&#28204;&#20195;&#2038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Yk-server\(h)data2disk\&#21942;&#26989;&#36039;&#26009;\&#24066;&#30010;&#26449;\&#28023;&#32769;&#21517;&#24066;\&#22522;&#26412;&#22259;\&#37117;&#24066;&#35336;&#30011;&#22522;&#26412;&#22259;&#35211;&#31309;&#65298;&#65288;10000&#25774;&#24433;&#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nts%20and%20Settings\IKEDA%20Masato\My%20Documents\&#35211;&#31309;&#26360;&#20316;&#25104;&#12484;&#12540;&#12523;\&#20195;&#20385;&#12539;&#20998;&#25499;\H18&#33322;&#28204;&#20195;&#20385;&#65288;&#27744;&#30000;&#20316;&#25104;&#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HIBA3\&#23567;&#23665;&#12501;&#12449;&#12452;&#12523;\&#65320;&#65297;&#65298;&#26481;&#32207;&#65286;&#22823;&#22810;&#21916;&#30010;\&#26481;&#24196;&#30010;\&#22303;&#26408;&#31995;\&#24314;&#35373;&#35506;\H11('99)&#65374;\&#12354;&#65374;&#12380;&#12362;&#12435;&#12398;&#35211;&#31309;&#26360;&#24335;\&#20001;&#31070;&#31246;&#21209;%20&#26368;&#32066;&#35211;&#31309;&#26360;%20H9&#209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omi_nas\share\09&#22839;&#38533;&#24195;&#22495;&#22522;&#30990;&#35519;&#26619;\01&#25285;&#24403;&#32773;&#20250;&#35696;\100120&#20250;&#35696;\&#20250;&#35696;&#29992;&#12487;&#12540;&#1247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NT\Bor&#35211;&#31309;&#26360;\98&#35211;&#31309;\97Bo&#31309;&#260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nada\c\&#24499;&#27704;\&#26481;&#28006;&#30010;\&#31246;&#21209;\&#24180;&#24230;&#21029;&#35211;&#31309;&#6530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T-SERVER_KOBE\&#31070;&#25144;&#25903;&#24215;&#20849;&#26377;\MRO410\$MRTMP.D\&#31119;&#23713;&#24066;\MSOFFICE\EXCEL5\&#40180;&#28149;&#25774;&#652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iigata_saver\h\&#39015;&#23458;&#21029;&#65420;&#65387;&#65433;&#65408;&#65438;\&#26032;&#28511;&#30476;&#20986;&#20808;&#20107;&#21209;&#25152;\&#24059;&#22303;&#26408;&#20107;&#21209;&#25152;\&#27827;&#24029;&#29872;&#22659;&#22522;&#26412;&#35336;&#30011;\My%20Documents\&#35211;&#31309;&#20316;&#25104;\&#26093;&#24029;&#24066;\&#29872;&#22659;\&#28381;&#24029;&#24066;\&#31258;&#27700;&#35211;&#652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21476;&#30959;&#12288;&#30452;&#27193;\&#32676;&#39340;&#30476;\My%20Documents\&#32676;&#39340;&#30476;\&#20195;&#20385;&#34920;\&#31309;&#31639;&#22522;&#28310;\&#26032;&#35215;&#22259;&#2127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mv5133d1waka\e\TEMP\&#21521;&#26085;&#35211;&#3130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ie_pc1\d\&#20013;&#30000;\&#19977;&#37325;&#30476;&#24193;\&#19977;&#37325;&#30476;&#28207;&#28286;&#355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1\eh52578\LOCALS~1\Temp\notesE1EF34\~500246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itakanto12\d\&#32113;&#19968;&#20195;&#20385;\&#22259;&#21270;\&#22259;&#2127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ukuoka_sv01\&#31119;&#23713;&#65319;\My%20Documents\&#23458;&#20808;&#21029;&#21942;&#26989;&#36039;&#26009;\&#9316;&#20843;&#22899;&#31569;&#24460;&#22320;&#21306;\&#31569;&#24460;&#24066;\&#31246;&#21209;&#35506;\&#31569;&#24460;h13&#35201;&#27714;&#22266;&#23450;&#931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UTSUNOMIYA1\&#21271;&#26449;\&#21335;&#27827;&#20869;&#30452;&#3602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notes.kkc.co.jp/mail2/si40797.nsf/38d46bf5e8f08834852564b500129b2c/deb0b161d4566d714925694e00054a35/$FILE/0-00&#31070;&#27941;&#23798;&#65288;&#27827;&#24029;&#65289;&#35211;&#31309;&#34920;&#32025;&#12539;&#20869;&#35379;&#32207;&#25324;082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Takasu\data\&#39640;&#38920;\&#26481;&#28006;&#30010;\&#31246;&#21209;&#35506;\&#65328;&#65315;&#25903;&#25588;&#12471;&#12473;&#12486;&#12512;&#35211;&#31309;&#26360;&#65297;&#65294;&#65288;&#65331;&#12479;&#12452;&#12503;&#65289;&#30064;&#21205;&#26356;&#26032;&#2637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itakanto12\d\&#32113;&#19968;&#20195;&#20385;\&#27161;&#23450;&#28857;\&#23550;&#31354;&#27161;&#3567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ie\C\Nakada\&#20013;&#30000;\&#27700;&#36039;&#28304;&#20844;&#22243;&#38263;&#33391;&#24029;&#31649;&#29702;\&#24314;&#65289;&#19977;&#37325;&#24037;&#201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rp21-sv1\toshi-etc\&#30707;&#27211;&#12501;&#12449;&#12452;&#12523;\&#26481;&#38306;&#26481;&#25903;&#24215;\&#20837;&#26413;&#36039;&#26009;\Book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akasu\data\&#33276;&#20117;\&#31992;&#36011;&#30010;\&#20195;&#20385;&#34920;&#65297;&#65288;&#25774;&#2443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46.90.236\share\My%20Documents\&#20195;&#20385;&#34920;\&#27161;&#23450;&#28857;\&#23550;&#31354;&#27161;&#3567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omi_nas\share\My%20Documents\%20&#23665;&#26412;%20Documents\&#23458;&#20808;&#21029;%20&#25552;&#20986;&#36039;&#26009;\&#65323;&#26481;&#38306;&#26481;\&#24066;&#30010;&#26449;\&#30010;\&#22823;&#21407;&#30010;\&#22823;&#21407;&#30010;%20&#31246;&#21209;&#35506;\&#21271;&#26449;\&#20195;&#20385;&#34920;\&#22266;&#23450;\&#22303;&#22320;&#35413;&#2038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Ramse-server\LP(old-server)\&#21942;&#26989;\&#20225;&#30011;&#21942;&#26989;G\&#12521;&#12512;&#12476;&#23448;&#20844;&#24193;&#21942;&#26989;\&#24179;&#25104;13&#24180;&#24230;\&#24180;&#24230;&#21029;&#21336;&#20385;&#34920;\&#24179;&#25104;13&#24180;&#24230;&#20154;&#20214;&#360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IBA3\&#23567;&#23665;&#12501;&#12449;&#12452;&#12523;\&#65320;&#65297;&#65298;&#26481;&#32207;&#65286;&#22823;&#22810;&#21916;&#30010;\&#26481;&#24196;&#30010;\&#22303;&#26408;&#31995;\&#24314;&#35373;&#35506;\H11('99)&#65374;\&#12354;&#65374;&#12380;&#12362;&#12435;&#12398;&#35211;&#31309;&#26360;&#24335;\&#21271;&#26449;\&#20195;&#20385;&#34920;\&#22266;&#23450;\&#22303;&#22320;&#35413;&#203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HIBA3\&#26757;&#21407;&#12501;&#12449;&#12452;&#12523;\My%20Documents\&#19968;&#26178;&#20445;&#31649;&#36039;&#26009;\&#12385;&#12423;&#12387;&#12392;&#12375;&#12383;&#36039;&#26009;\&#21271;&#26449;\&#20195;&#20385;&#34920;\&#22266;&#23450;\&#22303;&#22320;&#35413;&#203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評価"/>
    </sheetNames>
    <sheetDataSet>
      <sheetData sheetId="0">
        <row r="153">
          <cell r="H153">
            <v>92110</v>
          </cell>
        </row>
        <row r="175">
          <cell r="H175">
            <v>4315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予測11.08.07"/>
      <sheetName val="組合人"/>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総括表 (2)"/>
      <sheetName val="基準点"/>
      <sheetName val="河川"/>
      <sheetName val="深浅"/>
      <sheetName val="路線"/>
      <sheetName val="基準点 設置"/>
      <sheetName val="水準"/>
      <sheetName val="水準点設置"/>
      <sheetName val="現地測量"/>
      <sheetName val="旅費"/>
      <sheetName val="H24単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住宅団地実施設計（地振公団）"/>
    </sheetNames>
    <sheetDataSet>
      <sheetData sheetId="0" refreshError="1"/>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WS固定業務支援パッケージ構成"/>
      <sheetName val="PC固定業務支援パッケージ構成"/>
      <sheetName val="Oracleパッケージ構成"/>
      <sheetName val="作業数量見積"/>
      <sheetName val="ﾊｰﾄﾞ構成"/>
      <sheetName val="写真画像データ量見積"/>
      <sheetName val="作業数量見積り（異動更新・スーパビューワ）"/>
      <sheetName val="ﾊｰﾄﾞ構成（スーパービューワ）"/>
      <sheetName val="オルソ画像データ量試算 "/>
      <sheetName val="SISASCパッケージ構成"/>
      <sheetName val="業務支援"/>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ｶﾗｰ･遠距離"/>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表"/>
      <sheetName val="代価"/>
      <sheetName val="人件費"/>
      <sheetName val="表紙"/>
      <sheetName val="撮影（カラー）"/>
      <sheetName val="数量算出表"/>
      <sheetName val="総括表"/>
      <sheetName val="内訳書"/>
      <sheetName val="リース料明細書"/>
      <sheetName val="内訳総括書"/>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紙"/>
      <sheetName val="内訳書"/>
      <sheetName val="代価表"/>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l日野技術所"/>
      <sheetName val="tel三番町"/>
      <sheetName val="tel名古屋支店"/>
      <sheetName val="tel関西"/>
      <sheetName val="tel四国"/>
      <sheetName val="tel東北"/>
      <sheetName val="tel盛岡秋田"/>
      <sheetName val="tel九州"/>
      <sheetName val="tel東京本社 "/>
      <sheetName val="tel東京本部"/>
      <sheetName val="tel大阪本部"/>
      <sheetName val="tel仙台本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人件費内訳"/>
      <sheetName val="人件費単価"/>
    </sheetNames>
    <sheetDataSet>
      <sheetData sheetId="0"/>
      <sheetData sheetId="1"/>
      <sheetData sheetId="2">
        <row r="5">
          <cell r="C5">
            <v>56100</v>
          </cell>
          <cell r="D5">
            <v>47300</v>
          </cell>
          <cell r="E5">
            <v>37900</v>
          </cell>
          <cell r="F5">
            <v>31200</v>
          </cell>
          <cell r="G5">
            <v>25300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 件 費"/>
      <sheetName val="測量機械等損料"/>
      <sheetName val="測量成果検定料"/>
      <sheetName val="測量成果検定料 (2)"/>
      <sheetName val="材料単価"/>
      <sheetName val="代価一覧"/>
      <sheetName val="１級基準点"/>
      <sheetName val="２級基準点"/>
      <sheetName val="３級基準点"/>
      <sheetName val="４級基準点"/>
      <sheetName val="水準測量"/>
      <sheetName val="水準点埋標"/>
      <sheetName val="路線測量"/>
      <sheetName val="用地測量"/>
      <sheetName val="平板測量"/>
      <sheetName val="公共用地境界確定"/>
      <sheetName val="方眼測量（地域振興整備公団）"/>
      <sheetName val="地区界測量"/>
      <sheetName val="準拠点測量"/>
      <sheetName val="街区確定計算"/>
      <sheetName val="街区出来形確認測量"/>
      <sheetName val="画地確定計算"/>
      <sheetName val="画地境界点測設"/>
      <sheetName val="街区点測設"/>
      <sheetName val="画地出来形確認測量"/>
      <sheetName val="幅杭測設"/>
      <sheetName val="道路台帳平面測量"/>
      <sheetName val="道路台帳平面図作成"/>
      <sheetName val="地下埋設物台帳平面図作成"/>
      <sheetName val="区域線記入及び調書作成"/>
      <sheetName val="道路敷地構成図作成"/>
      <sheetName val="下水道台帳施設平面図作成"/>
      <sheetName val="下水道台帳調書作成"/>
      <sheetName val="不動産登記法第１７条地図作成"/>
      <sheetName val="境界杭測設【仙台市】"/>
      <sheetName val="街区・画地点検測【仙台市】"/>
      <sheetName val="街区・画地点測設（木杭）【仙台市】"/>
      <sheetName val="街区・画地点測設（コンクリート杭）【仙台市】"/>
      <sheetName val="全体計画"/>
      <sheetName val="計画準備"/>
      <sheetName val="現地踏査"/>
      <sheetName val="地図転写"/>
      <sheetName val="土地登記簿調査"/>
      <sheetName val="建物登記簿調査"/>
      <sheetName val="戸籍簿等調査"/>
      <sheetName val="転写連続図作成"/>
      <sheetName val="境界確認"/>
      <sheetName val="補足多角測量"/>
      <sheetName val="境界測量"/>
      <sheetName val="現況測量"/>
      <sheetName val="用地境界仮杭設置"/>
      <sheetName val="面積計算"/>
      <sheetName val="用地実測図（原図）作成"/>
      <sheetName val="用地実測図（写図）作成"/>
      <sheetName val="土地調書作成"/>
      <sheetName val="地積測量図転写"/>
      <sheetName val="永久境界埋設"/>
      <sheetName val="復元測量"/>
      <sheetName val="用地測量 (地域公団)"/>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表紙"/>
      <sheetName val="総括"/>
      <sheetName val="撮図０１"/>
      <sheetName val="内訳1～8"/>
      <sheetName val="内訳9～10"/>
      <sheetName val="内訳11～19"/>
      <sheetName val="内訳20～21"/>
      <sheetName val="内訳22～28"/>
      <sheetName val="内訳29～30"/>
      <sheetName val="内訳30"/>
      <sheetName val="日額人件費表"/>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refreshError="1">
        <row r="1">
          <cell r="CN1" t="str">
            <v>航空写真測量　積算メニュー</v>
          </cell>
          <cell r="CO1">
            <v>0</v>
          </cell>
          <cell r="CP1">
            <v>0</v>
          </cell>
          <cell r="CQ1">
            <v>0</v>
          </cell>
          <cell r="CR1">
            <v>0</v>
          </cell>
          <cell r="CS1">
            <v>0</v>
          </cell>
          <cell r="CT1">
            <v>0</v>
          </cell>
          <cell r="CU1" t="str">
            <v>基地空港</v>
          </cell>
          <cell r="CV1">
            <v>0</v>
          </cell>
          <cell r="CW1" t="str">
            <v>（</v>
          </cell>
          <cell r="CX1" t="str">
            <v>調布空港</v>
          </cell>
          <cell r="CY1">
            <v>0</v>
          </cell>
          <cell r="CZ1" t="str">
            <v>）</v>
          </cell>
        </row>
        <row r="2">
          <cell r="CH2" t="str">
            <v xml:space="preserve">                印    刷    メ   ニ   ュ   ー</v>
          </cell>
          <cell r="CI2">
            <v>0</v>
          </cell>
          <cell r="CJ2">
            <v>0</v>
          </cell>
          <cell r="CM2">
            <v>0</v>
          </cell>
          <cell r="CN2" t="str">
            <v>撮影諸元</v>
          </cell>
          <cell r="CO2">
            <v>0</v>
          </cell>
          <cell r="CP2">
            <v>0</v>
          </cell>
          <cell r="CQ2">
            <v>0</v>
          </cell>
          <cell r="CR2">
            <v>0</v>
          </cell>
          <cell r="CS2">
            <v>0</v>
          </cell>
          <cell r="CT2">
            <v>0</v>
          </cell>
          <cell r="CU2" t="str">
            <v>図化に関する諸元</v>
          </cell>
          <cell r="CV2">
            <v>0</v>
          </cell>
          <cell r="CW2">
            <v>0</v>
          </cell>
          <cell r="CX2">
            <v>0</v>
          </cell>
          <cell r="CY2">
            <v>0</v>
          </cell>
          <cell r="CZ2">
            <v>0</v>
          </cell>
        </row>
        <row r="3">
          <cell r="CN3" t="str">
            <v xml:space="preserve"> ｶﾗｰ (1) OR ﾓﾉｸﾛ (2)</v>
          </cell>
          <cell r="CO3">
            <v>0</v>
          </cell>
          <cell r="CP3">
            <v>0</v>
          </cell>
          <cell r="CQ3" t="str">
            <v>(</v>
          </cell>
          <cell r="CR3">
            <v>1</v>
          </cell>
          <cell r="CS3" t="str">
            <v>)</v>
          </cell>
          <cell r="CT3">
            <v>0</v>
          </cell>
          <cell r="CU3" t="str">
            <v xml:space="preserve"> 図  化  縮  尺</v>
          </cell>
          <cell r="CV3">
            <v>0</v>
          </cell>
          <cell r="CW3">
            <v>0</v>
          </cell>
          <cell r="CX3" t="str">
            <v>1/</v>
          </cell>
          <cell r="CY3">
            <v>0</v>
          </cell>
          <cell r="CZ3">
            <v>0</v>
          </cell>
        </row>
        <row r="4">
          <cell r="CN4" t="str">
            <v xml:space="preserve"> 撮    影    縮    尺</v>
          </cell>
          <cell r="CO4">
            <v>0</v>
          </cell>
          <cell r="CP4">
            <v>0</v>
          </cell>
          <cell r="CQ4" t="str">
            <v>1/</v>
          </cell>
          <cell r="CR4">
            <v>10000</v>
          </cell>
          <cell r="CS4">
            <v>0</v>
          </cell>
          <cell r="CT4">
            <v>0</v>
          </cell>
          <cell r="CU4" t="str">
            <v xml:space="preserve"> 図化 計画 面積</v>
          </cell>
          <cell r="CV4">
            <v>0</v>
          </cell>
          <cell r="CW4">
            <v>0</v>
          </cell>
          <cell r="CX4">
            <v>0</v>
          </cell>
          <cell r="CY4">
            <v>0</v>
          </cell>
          <cell r="CZ4" t="str">
            <v>ｋ㎡</v>
          </cell>
        </row>
        <row r="5">
          <cell r="CH5" t="str">
            <v>内訳書の印刷を行います。</v>
          </cell>
          <cell r="CI5">
            <v>0</v>
          </cell>
          <cell r="CJ5" t="str">
            <v>変化率表の印刷を行います。</v>
          </cell>
          <cell r="CM5">
            <v>0</v>
          </cell>
          <cell r="CN5" t="str">
            <v xml:space="preserve"> 単発 (1) OR 双発 (2)</v>
          </cell>
          <cell r="CO5">
            <v>0</v>
          </cell>
          <cell r="CP5">
            <v>0</v>
          </cell>
          <cell r="CQ5" t="str">
            <v>(</v>
          </cell>
          <cell r="CR5">
            <v>1</v>
          </cell>
          <cell r="CS5" t="str">
            <v>)</v>
          </cell>
          <cell r="CT5">
            <v>0</v>
          </cell>
          <cell r="CU5" t="str">
            <v xml:space="preserve"> 標 定 点 測 量</v>
          </cell>
          <cell r="CV5">
            <v>0</v>
          </cell>
          <cell r="CW5">
            <v>0</v>
          </cell>
          <cell r="CX5">
            <v>0</v>
          </cell>
          <cell r="CY5">
            <v>0</v>
          </cell>
          <cell r="CZ5" t="str">
            <v>点</v>
          </cell>
        </row>
        <row r="6">
          <cell r="CN6" t="str">
            <v xml:space="preserve"> 撮  影   コ  ー  ス</v>
          </cell>
          <cell r="CO6">
            <v>0</v>
          </cell>
          <cell r="CP6">
            <v>0</v>
          </cell>
          <cell r="CQ6">
            <v>0</v>
          </cell>
          <cell r="CR6">
            <v>4</v>
          </cell>
          <cell r="CS6" t="str">
            <v>ｺｰｽ</v>
          </cell>
          <cell r="CT6">
            <v>0</v>
          </cell>
          <cell r="CU6" t="str">
            <v xml:space="preserve"> 簡易 水準 測量</v>
          </cell>
          <cell r="CV6">
            <v>0</v>
          </cell>
          <cell r="CW6">
            <v>0</v>
          </cell>
          <cell r="CX6">
            <v>0</v>
          </cell>
          <cell r="CY6">
            <v>0</v>
          </cell>
          <cell r="CZ6" t="str">
            <v>ｋｍ</v>
          </cell>
        </row>
        <row r="7">
          <cell r="CN7" t="str">
            <v xml:space="preserve"> 撮    影   面    積</v>
          </cell>
          <cell r="CO7">
            <v>0</v>
          </cell>
          <cell r="CP7">
            <v>0</v>
          </cell>
          <cell r="CQ7">
            <v>0</v>
          </cell>
          <cell r="CR7">
            <v>26.48</v>
          </cell>
          <cell r="CS7" t="str">
            <v>ｋ㎡</v>
          </cell>
          <cell r="CT7">
            <v>0</v>
          </cell>
          <cell r="CU7" t="str">
            <v>密着(1)OR２倍(2)</v>
          </cell>
          <cell r="CV7">
            <v>0</v>
          </cell>
          <cell r="CW7">
            <v>0</v>
          </cell>
          <cell r="CX7" t="str">
            <v>(</v>
          </cell>
          <cell r="CY7" t="str">
            <v>1 OR 2</v>
          </cell>
          <cell r="CZ7" t="str">
            <v>)</v>
          </cell>
        </row>
        <row r="8">
          <cell r="CH8" t="str">
            <v>撮影数量算出表の印刷を行います。</v>
          </cell>
          <cell r="CI8">
            <v>0</v>
          </cell>
          <cell r="CJ8" t="str">
            <v>外業日数表の印刷を行います。</v>
          </cell>
          <cell r="CM8">
            <v>0</v>
          </cell>
          <cell r="CN8" t="str">
            <v xml:space="preserve"> 写    真   枚    数</v>
          </cell>
          <cell r="CO8">
            <v>0</v>
          </cell>
          <cell r="CP8">
            <v>0</v>
          </cell>
          <cell r="CQ8">
            <v>0</v>
          </cell>
          <cell r="CR8">
            <v>38</v>
          </cell>
          <cell r="CS8" t="str">
            <v>枚</v>
          </cell>
          <cell r="CT8">
            <v>0</v>
          </cell>
          <cell r="CU8" t="str">
            <v xml:space="preserve"> 空 中三角測 量</v>
          </cell>
          <cell r="CV8">
            <v>0</v>
          </cell>
          <cell r="CW8">
            <v>0</v>
          </cell>
          <cell r="CX8">
            <v>0</v>
          </cell>
          <cell r="CY8">
            <v>0</v>
          </cell>
          <cell r="CZ8" t="str">
            <v>ﾓﾃﾞﾙ</v>
          </cell>
        </row>
        <row r="9">
          <cell r="CN9" t="str">
            <v xml:space="preserve"> 対 空 標識 点 設 置</v>
          </cell>
          <cell r="CO9">
            <v>0</v>
          </cell>
          <cell r="CP9">
            <v>0</v>
          </cell>
          <cell r="CQ9">
            <v>0</v>
          </cell>
          <cell r="CR9">
            <v>9</v>
          </cell>
          <cell r="CS9" t="str">
            <v>点</v>
          </cell>
          <cell r="CT9">
            <v>0</v>
          </cell>
          <cell r="CU9" t="str">
            <v xml:space="preserve"> 単  点  測  量</v>
          </cell>
          <cell r="CV9">
            <v>0</v>
          </cell>
          <cell r="CW9">
            <v>0</v>
          </cell>
          <cell r="CX9">
            <v>0</v>
          </cell>
          <cell r="CY9">
            <v>0</v>
          </cell>
          <cell r="CZ9" t="str">
            <v>ｋ㎡</v>
          </cell>
        </row>
        <row r="10">
          <cell r="CG10" t="str">
            <v xml:space="preserve"> </v>
          </cell>
          <cell r="CH10">
            <v>0</v>
          </cell>
          <cell r="CI10">
            <v>0</v>
          </cell>
          <cell r="CJ10">
            <v>0</v>
          </cell>
          <cell r="CM10">
            <v>0</v>
          </cell>
          <cell r="CN10" t="str">
            <v xml:space="preserve"> 撮    影   延    長</v>
          </cell>
          <cell r="CO10">
            <v>0</v>
          </cell>
          <cell r="CP10">
            <v>0</v>
          </cell>
          <cell r="CQ10">
            <v>0</v>
          </cell>
          <cell r="CR10">
            <v>31.28</v>
          </cell>
          <cell r="CS10" t="str">
            <v>ｋｍ</v>
          </cell>
          <cell r="CT10">
            <v>0</v>
          </cell>
          <cell r="CU10" t="str">
            <v xml:space="preserve"> 現  地  調  査</v>
          </cell>
          <cell r="CV10">
            <v>0</v>
          </cell>
          <cell r="CW10">
            <v>0</v>
          </cell>
          <cell r="CX10">
            <v>0</v>
          </cell>
          <cell r="CY10">
            <v>0</v>
          </cell>
          <cell r="CZ10" t="str">
            <v>〃</v>
          </cell>
        </row>
        <row r="11">
          <cell r="CG11" t="str">
            <v xml:space="preserve"> </v>
          </cell>
          <cell r="CH11" t="str">
            <v>見積表紙の印刷を行います。</v>
          </cell>
          <cell r="CI11">
            <v>0</v>
          </cell>
          <cell r="CJ11">
            <v>0</v>
          </cell>
          <cell r="CM11">
            <v>0</v>
          </cell>
          <cell r="CN11" t="str">
            <v xml:space="preserve"> 空港 ～撮影地間距離</v>
          </cell>
          <cell r="CO11">
            <v>0</v>
          </cell>
          <cell r="CP11">
            <v>0</v>
          </cell>
          <cell r="CQ11">
            <v>0</v>
          </cell>
          <cell r="CR11">
            <v>24</v>
          </cell>
          <cell r="CS11" t="str">
            <v>ｋｍ</v>
          </cell>
          <cell r="CT11">
            <v>0</v>
          </cell>
          <cell r="CU11" t="str">
            <v xml:space="preserve"> 現  地  補  測</v>
          </cell>
          <cell r="CV11">
            <v>0</v>
          </cell>
          <cell r="CW11">
            <v>0</v>
          </cell>
          <cell r="CX11">
            <v>0</v>
          </cell>
          <cell r="CY11">
            <v>0</v>
          </cell>
          <cell r="CZ11" t="str">
            <v>〃</v>
          </cell>
        </row>
        <row r="12">
          <cell r="CG12" t="str">
            <v xml:space="preserve"> </v>
          </cell>
          <cell r="CH12">
            <v>0</v>
          </cell>
          <cell r="CI12">
            <v>0</v>
          </cell>
          <cell r="CJ12">
            <v>0</v>
          </cell>
          <cell r="CM12">
            <v>0</v>
          </cell>
          <cell r="CN12">
            <v>0</v>
          </cell>
          <cell r="CO12">
            <v>0</v>
          </cell>
          <cell r="CP12">
            <v>0</v>
          </cell>
          <cell r="CQ12">
            <v>0</v>
          </cell>
          <cell r="CR12">
            <v>0</v>
          </cell>
          <cell r="CS12">
            <v>0</v>
          </cell>
          <cell r="CT12">
            <v>0</v>
          </cell>
          <cell r="CU12" t="str">
            <v xml:space="preserve"> 測  量  場  所</v>
          </cell>
          <cell r="CV12">
            <v>0</v>
          </cell>
          <cell r="CW12">
            <v>0</v>
          </cell>
          <cell r="CX12">
            <v>0</v>
          </cell>
          <cell r="CY12">
            <v>0</v>
          </cell>
          <cell r="CZ12" t="str">
            <v>地先</v>
          </cell>
        </row>
        <row r="13">
          <cell r="CG13" t="str">
            <v xml:space="preserve"> </v>
          </cell>
          <cell r="CH13">
            <v>0</v>
          </cell>
          <cell r="CI13">
            <v>0</v>
          </cell>
          <cell r="CJ13">
            <v>0</v>
          </cell>
          <cell r="CM13">
            <v>0</v>
          </cell>
          <cell r="CN13" t="str">
            <v>撮影面積は</v>
          </cell>
        </row>
        <row r="14">
          <cell r="CO14" t="str">
            <v>ｽﾃﾚｵ有効面積   ×</v>
          </cell>
          <cell r="CP14">
            <v>0</v>
          </cell>
          <cell r="CQ14">
            <v>0</v>
          </cell>
          <cell r="CR14" t="str">
            <v>モデル数</v>
          </cell>
          <cell r="CS14">
            <v>0</v>
          </cell>
          <cell r="CT14">
            <v>0</v>
          </cell>
          <cell r="CU14">
            <v>0</v>
          </cell>
          <cell r="CV14">
            <v>0</v>
          </cell>
          <cell r="CW14">
            <v>0</v>
          </cell>
          <cell r="CX14">
            <v>0</v>
          </cell>
          <cell r="CY14">
            <v>0</v>
          </cell>
          <cell r="CZ14">
            <v>0</v>
          </cell>
        </row>
        <row r="15">
          <cell r="CN15" t="str">
            <v>（</v>
          </cell>
          <cell r="CO15">
            <v>1.4810000000000001</v>
          </cell>
          <cell r="CP15" t="str">
            <v>ｋ㎡）</v>
          </cell>
          <cell r="CQ15" t="str">
            <v>（</v>
          </cell>
          <cell r="CR15">
            <v>34</v>
          </cell>
          <cell r="CS15" t="str">
            <v>ﾓﾃﾞﾙ</v>
          </cell>
          <cell r="CT15" t="str">
            <v>）＝（</v>
          </cell>
          <cell r="CU15">
            <v>0</v>
          </cell>
          <cell r="CV15">
            <v>50.35</v>
          </cell>
          <cell r="CW15" t="str">
            <v>ｋ㎡）</v>
          </cell>
        </row>
        <row r="16">
          <cell r="CN16" t="str">
            <v>撮影延長は</v>
          </cell>
        </row>
        <row r="17">
          <cell r="CO17" t="str">
            <v>撮影基線長     ×</v>
          </cell>
          <cell r="CP17">
            <v>0</v>
          </cell>
          <cell r="CQ17">
            <v>0</v>
          </cell>
          <cell r="CR17" t="str">
            <v>モデル数</v>
          </cell>
          <cell r="CS17">
            <v>0</v>
          </cell>
          <cell r="CT17">
            <v>0</v>
          </cell>
          <cell r="CU17">
            <v>0</v>
          </cell>
          <cell r="CV17">
            <v>0</v>
          </cell>
          <cell r="CW17">
            <v>0</v>
          </cell>
          <cell r="CX17">
            <v>0</v>
          </cell>
          <cell r="CY17">
            <v>0</v>
          </cell>
          <cell r="CZ17">
            <v>0</v>
          </cell>
        </row>
        <row r="18">
          <cell r="BZ18" t="str">
            <v>{GOTO}ﾒﾆｭｰ~{GOTO}CR3~</v>
          </cell>
          <cell r="CG18">
            <v>0</v>
          </cell>
          <cell r="CH18">
            <v>0</v>
          </cell>
          <cell r="CI18">
            <v>0</v>
          </cell>
          <cell r="CJ18">
            <v>0</v>
          </cell>
          <cell r="CM18">
            <v>0</v>
          </cell>
          <cell r="CN18" t="str">
            <v>（</v>
          </cell>
          <cell r="CO18">
            <v>0.92</v>
          </cell>
          <cell r="CP18" t="str">
            <v>ｋｍ）</v>
          </cell>
          <cell r="CQ18" t="str">
            <v>（</v>
          </cell>
          <cell r="CR18">
            <v>34</v>
          </cell>
          <cell r="CS18" t="str">
            <v>ﾓﾃﾞﾙ</v>
          </cell>
          <cell r="CT18" t="str">
            <v>）＝（</v>
          </cell>
          <cell r="CU18">
            <v>0</v>
          </cell>
          <cell r="CV18">
            <v>31.28</v>
          </cell>
          <cell r="CW18" t="str">
            <v>ｋｍ）</v>
          </cell>
          <cell r="CX18">
            <v>0</v>
          </cell>
          <cell r="CY18">
            <v>0</v>
          </cell>
          <cell r="CZ18">
            <v>0</v>
          </cell>
        </row>
        <row r="20">
          <cell r="CR20" t="str">
            <v>入力が終了したら [STOP] ｷｰを押してください。</v>
          </cell>
        </row>
        <row r="24">
          <cell r="BZ24" t="str">
            <v>{IF CR3="1 OR 2"#OR#CR3=""}{GOTO}CR3~{?}~</v>
          </cell>
        </row>
        <row r="37">
          <cell r="AP37" t="str">
            <v>撮 影 数 量 算 出 内 訳 表</v>
          </cell>
        </row>
        <row r="39">
          <cell r="AU39" t="str">
            <v>近距離用</v>
          </cell>
        </row>
        <row r="41">
          <cell r="AM41" t="str">
            <v>撮影</v>
          </cell>
          <cell r="AN41" t="str">
            <v>撮影縮尺及びコースＳ＝1/</v>
          </cell>
          <cell r="AO41">
            <v>10000</v>
          </cell>
          <cell r="AP41">
            <v>4</v>
          </cell>
          <cell r="AQ41" t="str">
            <v>コース</v>
          </cell>
          <cell r="AR41">
            <v>0</v>
          </cell>
          <cell r="AS41">
            <v>0</v>
          </cell>
          <cell r="AT41" t="str">
            <v>撮影基線長</v>
          </cell>
          <cell r="AU41">
            <v>0</v>
          </cell>
          <cell r="AV41">
            <v>0</v>
          </cell>
          <cell r="AW41">
            <v>0.92</v>
          </cell>
          <cell r="AX41" t="str">
            <v>㎞</v>
          </cell>
        </row>
        <row r="42">
          <cell r="AN42" t="str">
            <v>撮影延長</v>
          </cell>
          <cell r="AO42">
            <v>0</v>
          </cell>
          <cell r="AP42">
            <v>31.28</v>
          </cell>
          <cell r="AQ42" t="str">
            <v>㎞</v>
          </cell>
          <cell r="AR42">
            <v>0</v>
          </cell>
          <cell r="AS42">
            <v>0</v>
          </cell>
          <cell r="AT42" t="str">
            <v>ステレオ有効面積</v>
          </cell>
          <cell r="AU42">
            <v>0</v>
          </cell>
          <cell r="AV42">
            <v>0</v>
          </cell>
          <cell r="AW42">
            <v>1.4810000000000001</v>
          </cell>
          <cell r="AX42" t="str">
            <v>k㎡</v>
          </cell>
        </row>
        <row r="43">
          <cell r="AM43" t="str">
            <v>諸元</v>
          </cell>
          <cell r="AN43" t="str">
            <v>撮影基地・撮影地間距離</v>
          </cell>
          <cell r="AO43">
            <v>0</v>
          </cell>
          <cell r="AP43">
            <v>24</v>
          </cell>
          <cell r="AQ43" t="str">
            <v>㎞</v>
          </cell>
          <cell r="AR43">
            <v>0</v>
          </cell>
          <cell r="AS43">
            <v>0</v>
          </cell>
          <cell r="AT43" t="str">
            <v>撮影高度      基準面高より</v>
          </cell>
          <cell r="AU43">
            <v>0</v>
          </cell>
          <cell r="AV43">
            <v>0</v>
          </cell>
          <cell r="AW43">
            <v>1500</v>
          </cell>
          <cell r="AX43" t="str">
            <v>ｍ</v>
          </cell>
        </row>
        <row r="44">
          <cell r="AN44" t="str">
            <v>撮影運航速度</v>
          </cell>
          <cell r="AO44">
            <v>0</v>
          </cell>
          <cell r="AP44">
            <v>180</v>
          </cell>
          <cell r="AQ44" t="str">
            <v>㎞</v>
          </cell>
          <cell r="AR44">
            <v>0</v>
          </cell>
          <cell r="AS44">
            <v>0</v>
          </cell>
          <cell r="AT44" t="str">
            <v>使用航空機</v>
          </cell>
          <cell r="AU44">
            <v>0</v>
          </cell>
          <cell r="AV44" t="str">
            <v>単発機</v>
          </cell>
        </row>
        <row r="45">
          <cell r="AN45" t="str">
            <v>　1/4,000 (160㎞)　1/8,000 (180㎞) 1/20,000 (200㎞)</v>
          </cell>
          <cell r="AO45">
            <v>0</v>
          </cell>
          <cell r="AP45">
            <v>0</v>
          </cell>
          <cell r="AQ45">
            <v>0</v>
          </cell>
          <cell r="AR45">
            <v>0</v>
          </cell>
          <cell r="AS45">
            <v>0</v>
          </cell>
          <cell r="AT45" t="str">
            <v>撮影基地</v>
          </cell>
          <cell r="AU45">
            <v>0</v>
          </cell>
          <cell r="AV45" t="str">
            <v>調布空港</v>
          </cell>
        </row>
        <row r="46">
          <cell r="AN46" t="str">
            <v>①空輸時間</v>
          </cell>
        </row>
        <row r="47">
          <cell r="AN47" t="str">
            <v xml:space="preserve"> 撮影基地迄の往復直線距離（㎞）</v>
          </cell>
          <cell r="AO47">
            <v>0</v>
          </cell>
          <cell r="AP47" t="str">
            <v>÷基地空輸運航速度（250㎞/ｈ）＋0.5×２</v>
          </cell>
          <cell r="AQ47">
            <v>0</v>
          </cell>
          <cell r="AR47">
            <v>0</v>
          </cell>
          <cell r="AS47">
            <v>0</v>
          </cell>
          <cell r="AT47" t="str">
            <v>空港基地の為計上せず</v>
          </cell>
        </row>
        <row r="48">
          <cell r="AM48" t="str">
            <v>総</v>
          </cell>
          <cell r="AN48" t="str">
            <v>②撮影基地、撮影地間往復時間</v>
          </cell>
        </row>
        <row r="49">
          <cell r="AN49" t="str">
            <v xml:space="preserve"> {1,000当りの上昇下降時間(h)×撮影高度（㎞）＋離着陸時間(h)}×撮影回数</v>
          </cell>
          <cell r="AO49">
            <v>0</v>
          </cell>
          <cell r="AP49">
            <v>0</v>
          </cell>
          <cell r="AQ49">
            <v>0</v>
          </cell>
          <cell r="AR49">
            <v>0</v>
          </cell>
          <cell r="AS49" t="str">
            <v>＝（</v>
          </cell>
          <cell r="AT49" t="str">
            <v xml:space="preserve"> 0.14h  ×</v>
          </cell>
          <cell r="AU49">
            <v>1.5</v>
          </cell>
          <cell r="AV49" t="str">
            <v xml:space="preserve"> ＋  0.5h ）  ×</v>
          </cell>
          <cell r="AW49">
            <v>0</v>
          </cell>
          <cell r="AX49">
            <v>1</v>
          </cell>
          <cell r="AY49" t="str">
            <v>＝</v>
          </cell>
          <cell r="AZ49">
            <v>0.71</v>
          </cell>
        </row>
        <row r="50">
          <cell r="AM50" t="str">
            <v>運</v>
          </cell>
          <cell r="AN50">
            <v>0</v>
          </cell>
          <cell r="AO50" t="str">
            <v>②’</v>
          </cell>
          <cell r="AP50">
            <v>0</v>
          </cell>
          <cell r="AQ50">
            <v>0</v>
          </cell>
          <cell r="AR50">
            <v>0</v>
          </cell>
          <cell r="AS50">
            <v>0</v>
          </cell>
          <cell r="AT50">
            <v>0</v>
          </cell>
          <cell r="AU50">
            <v>0</v>
          </cell>
          <cell r="AV50">
            <v>0</v>
          </cell>
          <cell r="AW50">
            <v>0</v>
          </cell>
          <cell r="AX50">
            <v>0</v>
          </cell>
          <cell r="AY50">
            <v>0</v>
          </cell>
          <cell r="AZ50">
            <v>0</v>
          </cell>
          <cell r="BZ50" t="str">
            <v>{PANELOFF}</v>
          </cell>
        </row>
        <row r="51">
          <cell r="AN51" t="str">
            <v>③本撮影時間</v>
          </cell>
        </row>
        <row r="52">
          <cell r="AM52" t="str">
            <v>航</v>
          </cell>
          <cell r="AN52" t="str">
            <v xml:space="preserve"> 撮影コース延長（Km）÷撮影運航速度（Km/h）</v>
          </cell>
          <cell r="AO52">
            <v>0</v>
          </cell>
          <cell r="AP52">
            <v>0</v>
          </cell>
          <cell r="AQ52">
            <v>0</v>
          </cell>
          <cell r="AR52">
            <v>0</v>
          </cell>
          <cell r="AS52" t="str">
            <v>＝</v>
          </cell>
          <cell r="AT52">
            <v>31.28</v>
          </cell>
          <cell r="AU52" t="str">
            <v>㎞÷</v>
          </cell>
          <cell r="AV52">
            <v>180</v>
          </cell>
          <cell r="AW52" t="str">
            <v xml:space="preserve">㎞/h </v>
          </cell>
          <cell r="AX52">
            <v>0</v>
          </cell>
          <cell r="AY52" t="str">
            <v>＝</v>
          </cell>
          <cell r="AZ52">
            <v>0.17</v>
          </cell>
        </row>
        <row r="53">
          <cell r="AN53" t="str">
            <v>④偏流測定時間</v>
          </cell>
        </row>
        <row r="54">
          <cell r="AM54" t="str">
            <v>時</v>
          </cell>
          <cell r="AN54" t="str">
            <v xml:space="preserve"> （１回当り0.3h）×撮影回数</v>
          </cell>
          <cell r="AO54">
            <v>0</v>
          </cell>
          <cell r="AP54">
            <v>0</v>
          </cell>
          <cell r="AQ54">
            <v>0</v>
          </cell>
          <cell r="AR54">
            <v>0</v>
          </cell>
          <cell r="AS54" t="str">
            <v>＝</v>
          </cell>
          <cell r="AT54" t="str">
            <v>0.3h</v>
          </cell>
          <cell r="AU54" t="str">
            <v>×</v>
          </cell>
          <cell r="AV54">
            <v>1</v>
          </cell>
          <cell r="AW54">
            <v>0</v>
          </cell>
          <cell r="AX54">
            <v>0</v>
          </cell>
          <cell r="AY54" t="str">
            <v>＝</v>
          </cell>
          <cell r="AZ54">
            <v>0.3</v>
          </cell>
          <cell r="BZ54" t="str">
            <v>A 内訳書</v>
          </cell>
        </row>
        <row r="55">
          <cell r="AN55" t="str">
            <v xml:space="preserve">       ④'</v>
          </cell>
        </row>
        <row r="56">
          <cell r="AM56" t="str">
            <v>間</v>
          </cell>
          <cell r="AN56" t="str">
            <v>⑤コース進入時間</v>
          </cell>
        </row>
        <row r="57">
          <cell r="AN57" t="str">
            <v xml:space="preserve"> （１コース当り0.15h）×コース数</v>
          </cell>
          <cell r="AO57">
            <v>0</v>
          </cell>
          <cell r="AP57">
            <v>0</v>
          </cell>
          <cell r="AQ57">
            <v>0</v>
          </cell>
          <cell r="AR57">
            <v>0</v>
          </cell>
          <cell r="AS57" t="str">
            <v>＝</v>
          </cell>
          <cell r="AT57" t="str">
            <v>0.15h</v>
          </cell>
          <cell r="AU57" t="str">
            <v>×</v>
          </cell>
          <cell r="AV57">
            <v>4</v>
          </cell>
          <cell r="AW57">
            <v>0</v>
          </cell>
          <cell r="AX57">
            <v>0</v>
          </cell>
          <cell r="AY57" t="str">
            <v>＝</v>
          </cell>
          <cell r="AZ57">
            <v>0.6</v>
          </cell>
        </row>
        <row r="59">
          <cell r="AM59" t="str">
            <v>合計</v>
          </cell>
          <cell r="AN59" t="str">
            <v xml:space="preserve">   ①＋2.3×②＋1.3×(③＋④＋⑤)</v>
          </cell>
          <cell r="AO59">
            <v>0</v>
          </cell>
          <cell r="AP59">
            <v>0</v>
          </cell>
          <cell r="AQ59">
            <v>0</v>
          </cell>
          <cell r="AR59">
            <v>0</v>
          </cell>
          <cell r="AS59" t="str">
            <v>＝</v>
          </cell>
          <cell r="AT59">
            <v>1.63</v>
          </cell>
          <cell r="AU59" t="str">
            <v>＋</v>
          </cell>
          <cell r="AV59">
            <v>1.39</v>
          </cell>
          <cell r="AW59">
            <v>0</v>
          </cell>
          <cell r="AX59">
            <v>0</v>
          </cell>
          <cell r="AY59" t="str">
            <v>＝</v>
          </cell>
          <cell r="AZ59">
            <v>3.0199999999999996</v>
          </cell>
        </row>
        <row r="61">
          <cell r="AM61" t="str">
            <v>純撮影</v>
          </cell>
        </row>
        <row r="62">
          <cell r="AM62" t="str">
            <v>時間</v>
          </cell>
          <cell r="AN62" t="str">
            <v xml:space="preserve">   1.3×(③＋④＋⑤)</v>
          </cell>
          <cell r="AO62">
            <v>0</v>
          </cell>
          <cell r="AP62">
            <v>0</v>
          </cell>
          <cell r="AQ62">
            <v>0</v>
          </cell>
          <cell r="AR62">
            <v>0</v>
          </cell>
          <cell r="AS62" t="str">
            <v>＝</v>
          </cell>
          <cell r="AT62">
            <v>0</v>
          </cell>
          <cell r="AU62">
            <v>0</v>
          </cell>
          <cell r="AV62">
            <v>0</v>
          </cell>
          <cell r="AW62">
            <v>0</v>
          </cell>
          <cell r="AX62">
            <v>0</v>
          </cell>
          <cell r="AY62">
            <v>0</v>
          </cell>
          <cell r="AZ62">
            <v>1.39</v>
          </cell>
        </row>
        <row r="63">
          <cell r="AM63" t="str">
            <v>滞留</v>
          </cell>
        </row>
        <row r="64">
          <cell r="AM64" t="str">
            <v>日数</v>
          </cell>
          <cell r="AN64" t="str">
            <v>撮影１日当たり滞留日数×撮影日数</v>
          </cell>
          <cell r="AO64">
            <v>0</v>
          </cell>
          <cell r="AP64">
            <v>0</v>
          </cell>
          <cell r="AQ64">
            <v>0</v>
          </cell>
          <cell r="AR64">
            <v>0</v>
          </cell>
          <cell r="AS64" t="str">
            <v>＝</v>
          </cell>
          <cell r="AT64" t="str">
            <v>5日</v>
          </cell>
          <cell r="AU64" t="str">
            <v>×</v>
          </cell>
          <cell r="AV64">
            <v>1</v>
          </cell>
          <cell r="AW64">
            <v>0</v>
          </cell>
          <cell r="AX64">
            <v>0</v>
          </cell>
          <cell r="AY64" t="str">
            <v>＝</v>
          </cell>
          <cell r="AZ64">
            <v>5</v>
          </cell>
        </row>
        <row r="65">
          <cell r="AM65" t="str">
            <v>撮影</v>
          </cell>
          <cell r="AN65" t="str">
            <v xml:space="preserve">    (③＋⑤)÷4.5－②'－④'</v>
          </cell>
        </row>
        <row r="66">
          <cell r="AN66" t="str">
            <v>1.0未満については整数値切り上げ</v>
          </cell>
          <cell r="AO66">
            <v>0</v>
          </cell>
          <cell r="AP66">
            <v>0</v>
          </cell>
          <cell r="AQ66">
            <v>0</v>
          </cell>
          <cell r="AR66">
            <v>0</v>
          </cell>
          <cell r="AS66" t="str">
            <v>＝</v>
          </cell>
          <cell r="AT66">
            <v>0.77</v>
          </cell>
          <cell r="AU66" t="str">
            <v>÷</v>
          </cell>
          <cell r="AV66">
            <v>3.7</v>
          </cell>
          <cell r="AW66" t="str">
            <v>＝</v>
          </cell>
          <cell r="AX66">
            <v>0.20810810810810809</v>
          </cell>
        </row>
        <row r="67">
          <cell r="AM67" t="str">
            <v>日数</v>
          </cell>
          <cell r="AN67" t="str">
            <v>1.0以上については小数１位まで</v>
          </cell>
          <cell r="AO67">
            <v>0</v>
          </cell>
          <cell r="AP67">
            <v>0</v>
          </cell>
          <cell r="AQ67">
            <v>0</v>
          </cell>
          <cell r="AR67">
            <v>0</v>
          </cell>
          <cell r="AS67">
            <v>0</v>
          </cell>
          <cell r="AT67">
            <v>0</v>
          </cell>
          <cell r="AU67">
            <v>0</v>
          </cell>
          <cell r="AV67">
            <v>0</v>
          </cell>
          <cell r="AW67">
            <v>0</v>
          </cell>
          <cell r="AX67">
            <v>0</v>
          </cell>
          <cell r="AY67" t="str">
            <v>＝</v>
          </cell>
          <cell r="AZ67">
            <v>1</v>
          </cell>
        </row>
        <row r="68">
          <cell r="AM68" t="str">
            <v>撮影</v>
          </cell>
        </row>
        <row r="69">
          <cell r="AM69" t="str">
            <v>回数</v>
          </cell>
          <cell r="AN69" t="str">
            <v>撮影日数の整数値（端数切上げ）</v>
          </cell>
          <cell r="AO69">
            <v>0</v>
          </cell>
          <cell r="AP69">
            <v>0</v>
          </cell>
          <cell r="AQ69">
            <v>0</v>
          </cell>
          <cell r="AR69">
            <v>0</v>
          </cell>
          <cell r="AS69" t="str">
            <v>＝</v>
          </cell>
          <cell r="AT69">
            <v>1</v>
          </cell>
          <cell r="AU69">
            <v>0</v>
          </cell>
          <cell r="AV69">
            <v>0</v>
          </cell>
          <cell r="AW69">
            <v>0</v>
          </cell>
          <cell r="AX69">
            <v>0</v>
          </cell>
          <cell r="AY69" t="str">
            <v>＝</v>
          </cell>
          <cell r="AZ69">
            <v>1</v>
          </cell>
        </row>
        <row r="77">
          <cell r="BZ77" t="str">
            <v>A 平成２年</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撮影"/>
      <sheetName val="標定点及び空三"/>
      <sheetName val="図化"/>
      <sheetName val="ＤＭ"/>
      <sheetName val="地形図修正"/>
      <sheetName val="略集成写真図"/>
      <sheetName val="単価表"/>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表紙"/>
      <sheetName val="総内訳書 "/>
      <sheetName val="内訳書"/>
      <sheetName val="代価表１"/>
      <sheetName val="代価表２"/>
      <sheetName val="10000(広域) "/>
      <sheetName val="代価表公図マイラー"/>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1">
          <cell r="A1" t="str">
            <v>あ</v>
          </cell>
        </row>
        <row r="2">
          <cell r="A2" t="str">
            <v>い</v>
          </cell>
        </row>
        <row r="3">
          <cell r="A3" t="str">
            <v>う</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入力"/>
      <sheetName val="内訳書"/>
      <sheetName val="代価表"/>
      <sheetName val="直人内訳書"/>
      <sheetName val="単価表"/>
      <sheetName val="積算"/>
      <sheetName val="入力計算"/>
      <sheetName val="選択リスト"/>
      <sheetName val="オンアクション定義"/>
      <sheetName val="全体"/>
      <sheetName val="画面制作１"/>
      <sheetName val="画面制作２"/>
      <sheetName val="画面制作３"/>
      <sheetName val="画面制作４"/>
      <sheetName val="画面制作５"/>
      <sheetName val="印刷の設定"/>
    </sheetNames>
    <sheetDataSet>
      <sheetData sheetId="0" refreshError="1"/>
      <sheetData sheetId="1"/>
      <sheetData sheetId="2" refreshError="1"/>
      <sheetData sheetId="3" refreshError="1"/>
      <sheetData sheetId="4" refreshError="1"/>
      <sheetData sheetId="5"/>
      <sheetData sheetId="6"/>
      <sheetData sheetId="7"/>
      <sheetData sheetId="8" refreshError="1">
        <row r="3">
          <cell r="B3" t="str">
            <v>シルト・粘土 ‥‥‥１</v>
          </cell>
          <cell r="C3" t="str">
            <v>φ 46mm ‥‥‥１</v>
          </cell>
          <cell r="D3" t="str">
            <v>鉛直、下方 ‥‥‥１</v>
          </cell>
          <cell r="E3" t="str">
            <v>深度  0~  50m ‥‥１</v>
          </cell>
          <cell r="F3" t="str">
            <v>陸上　  平坦地   ：垂直、斜、水平堀 ‥‥‥‥１</v>
          </cell>
          <cell r="G3" t="str">
            <v>シンウォールサンプリング　‥‥‥‥１</v>
          </cell>
          <cell r="H3" t="str">
            <v>シルト・粘土　‥‥‥‥１</v>
          </cell>
          <cell r="I3" t="str">
            <v>比重試験‥‥‥‥‥‥‥‥１</v>
          </cell>
          <cell r="J3" t="str">
            <v>試料作成‥‥‥‥‥‥‥‥‥‥‥‥１</v>
          </cell>
        </row>
        <row r="4">
          <cell r="B4" t="str">
            <v>砂・砂質土  ‥‥‥２</v>
          </cell>
          <cell r="C4" t="str">
            <v>φ 56mm ‥‥‥２</v>
          </cell>
          <cell r="D4" t="str">
            <v>斜め、下方 ‥‥‥２</v>
          </cell>
          <cell r="E4" t="str">
            <v>深度 50~  80m ‥‥２</v>
          </cell>
          <cell r="F4" t="str">
            <v>陸上　  傾斜地   ：垂直、斜、水平堀 ‥‥‥‥２</v>
          </cell>
          <cell r="G4" t="str">
            <v>デニソン式サンプリング　　‥‥‥‥２</v>
          </cell>
          <cell r="H4" t="str">
            <v>砂・砂質土 　‥‥‥‥２</v>
          </cell>
          <cell r="I4" t="str">
            <v>含水量試験‥‥‥‥‥‥‥２</v>
          </cell>
          <cell r="J4" t="str">
            <v>一軸圧縮試験‥‥‥‥‥‥‥‥‥‥２</v>
          </cell>
        </row>
        <row r="5">
          <cell r="B5" t="str">
            <v>礫混り土砂 ‥‥‥３</v>
          </cell>
          <cell r="C5" t="str">
            <v>φ 66mm ‥‥‥３</v>
          </cell>
          <cell r="D5" t="str">
            <v>水平‥‥‥‥‥‥３</v>
          </cell>
          <cell r="E5" t="str">
            <v>深度 80~120m ‥‥３</v>
          </cell>
          <cell r="F5" t="str">
            <v>水深1m未満       ：垂直 ‥‥‥‥‥‥‥‥‥３</v>
          </cell>
          <cell r="G5" t="str">
            <v>孔内水平載荷試験（高圧） 　‥‥‥３</v>
          </cell>
          <cell r="H5" t="str">
            <v>礫混り土砂 　‥‥‥‥３</v>
          </cell>
          <cell r="I5" t="str">
            <v>粒度試験‥‥‥‥‥‥‥‥３</v>
          </cell>
          <cell r="J5" t="str">
            <v>超音波伝播速度試験（自然状態）‥‥３</v>
          </cell>
        </row>
        <row r="6">
          <cell r="B6" t="str">
            <v>玉石混り土砂 ‥‥４</v>
          </cell>
          <cell r="C6" t="str">
            <v>φ 76mm ‥‥‥４</v>
          </cell>
          <cell r="D6" t="str">
            <v>斜め、上方 ‥‥‥４</v>
          </cell>
          <cell r="E6" t="str">
            <v>深度120m以上‥‥４</v>
          </cell>
          <cell r="F6" t="str">
            <v>水深1m≦Ｘ＜3m ：垂直 ‥‥‥‥‥‥‥‥‥４</v>
          </cell>
          <cell r="G6" t="str">
            <v>　　　　〃　　　   　　（低圧）　 ‥‥‥４</v>
          </cell>
          <cell r="H6" t="str">
            <v>玉石混り土砂 　‥‥‥４</v>
          </cell>
          <cell r="I6" t="str">
            <v>液性限界試験‥‥‥‥‥‥４</v>
          </cell>
          <cell r="J6" t="str">
            <v>岩の引張試験‥‥‥‥‥‥‥‥‥‥４</v>
          </cell>
        </row>
        <row r="7">
          <cell r="B7" t="str">
            <v>軟　 岩（Ⅰ）‥‥‥５</v>
          </cell>
          <cell r="C7" t="str">
            <v>φ 86mm ‥‥‥５</v>
          </cell>
          <cell r="D7">
            <v>0</v>
          </cell>
          <cell r="E7">
            <v>0</v>
          </cell>
          <cell r="F7">
            <v>0</v>
          </cell>
          <cell r="G7" t="str">
            <v>現場透水試験（ケーシング法）　‥‥５</v>
          </cell>
          <cell r="H7" t="str">
            <v>軟　岩 　‥‥‥‥‥‥５</v>
          </cell>
          <cell r="I7" t="str">
            <v>塑性限界試験‥‥‥‥‥‥５</v>
          </cell>
          <cell r="J7" t="str">
            <v>見掛け比重試験‥‥‥‥‥‥‥‥‥５</v>
          </cell>
        </row>
        <row r="8">
          <cell r="B8" t="str">
            <v>軟　 岩（Ⅱ）‥‥‥６</v>
          </cell>
          <cell r="C8" t="str">
            <v>φ101mm ‥‥‥６</v>
          </cell>
          <cell r="D8">
            <v>0</v>
          </cell>
          <cell r="E8">
            <v>0</v>
          </cell>
          <cell r="F8">
            <v>0</v>
          </cell>
          <cell r="G8" t="str">
            <v>現場透水試験（注入法） 　‥‥‥‥６</v>
          </cell>
          <cell r="H8">
            <v>0</v>
          </cell>
          <cell r="I8" t="str">
            <v>圧密試験‥‥‥‥‥‥‥‥６</v>
          </cell>
          <cell r="J8" t="str">
            <v>吸水有効間隙率試験‥‥‥‥‥‥‥６</v>
          </cell>
        </row>
        <row r="9">
          <cell r="B9" t="str">
            <v>硬　 岩‥‥‥‥‥７</v>
          </cell>
          <cell r="C9" t="str">
            <v>φ116mm ‥‥‥７</v>
          </cell>
          <cell r="D9">
            <v>0</v>
          </cell>
          <cell r="E9">
            <v>0</v>
          </cell>
          <cell r="F9">
            <v>0</v>
          </cell>
          <cell r="G9" t="str">
            <v>岩盤透水試験 　‥‥‥‥‥‥‥‥７</v>
          </cell>
          <cell r="H9">
            <v>0</v>
          </cell>
          <cell r="I9" t="str">
            <v>三軸圧縮試験‥‥‥‥‥‥７</v>
          </cell>
          <cell r="J9" t="str">
            <v>静弾性係数試験‥‥‥‥‥‥‥‥‥７</v>
          </cell>
        </row>
        <row r="10">
          <cell r="I10" t="str">
            <v>透水試験（変水位法）‥‥‥８</v>
          </cell>
        </row>
        <row r="11">
          <cell r="I11" t="str">
            <v>設計ＣＢＲ試験‥‥‥‥‥‥９</v>
          </cell>
        </row>
        <row r="12">
          <cell r="I12" t="str">
            <v>現場ＣＢＲ試験‥‥‥‥‥１０</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表紙"/>
      <sheetName val="H14内訳"/>
      <sheetName val="撮影（カラー）"/>
      <sheetName val="写真図"/>
      <sheetName val="写真入力"/>
      <sheetName val="地番図修正"/>
      <sheetName val="家屋図修正"/>
      <sheetName val="H13内訳総括"/>
      <sheetName val="H13内訳"/>
      <sheetName val="地目図"/>
      <sheetName val="地番図修正 (3)"/>
      <sheetName val="家屋図"/>
      <sheetName val="Ｈ13ソフト"/>
      <sheetName val="システム代価"/>
      <sheetName val="Ｈ13ハード"/>
      <sheetName val="H12内訳"/>
      <sheetName val="H12代価 "/>
      <sheetName val="地番図修正 (2)"/>
      <sheetName val="H11内訳"/>
      <sheetName val="Ｈ１１代価 "/>
      <sheetName val="人件費"/>
      <sheetName val="数量算出表"/>
      <sheetName val="リース料明細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人代価内訳書"/>
      <sheetName val="測量代価表"/>
    </sheetNames>
    <sheetDataSet>
      <sheetData sheetId="0" refreshError="1"/>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かがみ"/>
      <sheetName val="配水管路図デジタル"/>
      <sheetName val="配水管路図アナログ"/>
      <sheetName val="代価表"/>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0"/>
      <sheetName val="1,000"/>
      <sheetName val="2,500"/>
      <sheetName val="5,000"/>
      <sheetName val="10,000"/>
      <sheetName val="簡易水準・空三・標定点・刺針"/>
    </sheetNames>
    <sheetDataSet>
      <sheetData sheetId="0"/>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 (2)"/>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運航計算"/>
      <sheetName val="代価表 "/>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登録票"/>
      <sheetName val="実行計算書"/>
      <sheetName val="目的コード"/>
      <sheetName val="種別コード"/>
      <sheetName val="社員コード"/>
      <sheetName val="単価表"/>
      <sheetName val="ﾃｰﾌﾞﾙ"/>
    </sheetNames>
    <sheetDataSet>
      <sheetData sheetId="0"/>
      <sheetData sheetId="1" refreshError="1"/>
      <sheetData sheetId="2"/>
      <sheetData sheetId="3"/>
      <sheetData sheetId="4"/>
      <sheetData sheetId="5">
        <row r="1">
          <cell r="B1" t="str">
            <v>※内容の変更が有りましたら各自にて修正して下さい。不要な行は削除して結構です。</v>
          </cell>
        </row>
        <row r="2">
          <cell r="B2" t="str">
            <v>氏名</v>
          </cell>
          <cell r="E2" t="str">
            <v>組織名称（略称）</v>
          </cell>
        </row>
        <row r="4">
          <cell r="B4" t="str">
            <v>井上 淳平</v>
          </cell>
          <cell r="E4" t="str">
            <v>空推/東日/東京支店</v>
          </cell>
        </row>
        <row r="5">
          <cell r="B5" t="str">
            <v>加藤 純子</v>
          </cell>
          <cell r="E5" t="str">
            <v>空推/東日/東京支店</v>
          </cell>
        </row>
        <row r="6">
          <cell r="B6" t="str">
            <v>吉野 義弘</v>
          </cell>
          <cell r="E6" t="str">
            <v>空推/東日/東京支店</v>
          </cell>
        </row>
        <row r="7">
          <cell r="B7" t="str">
            <v>竹内 雅昭</v>
          </cell>
          <cell r="E7" t="str">
            <v>空推/東日/東京支店</v>
          </cell>
        </row>
        <row r="8">
          <cell r="B8" t="str">
            <v>白井 晶</v>
          </cell>
          <cell r="E8" t="str">
            <v>空推/東日/東京支店</v>
          </cell>
        </row>
        <row r="9">
          <cell r="B9" t="str">
            <v>山本 晃嗣</v>
          </cell>
          <cell r="E9" t="str">
            <v>空推/東日/東京支店</v>
          </cell>
        </row>
        <row r="10">
          <cell r="B10" t="str">
            <v>石田 知久</v>
          </cell>
          <cell r="E10" t="str">
            <v>空推/東日/東京支店</v>
          </cell>
        </row>
        <row r="11">
          <cell r="B11" t="str">
            <v>中島 優</v>
          </cell>
          <cell r="E11" t="str">
            <v>空推/東日/東京支店</v>
          </cell>
        </row>
        <row r="12">
          <cell r="B12" t="str">
            <v>小林 直樹</v>
          </cell>
          <cell r="E12" t="str">
            <v>空推/東日/東京支店</v>
          </cell>
        </row>
        <row r="13">
          <cell r="B13" t="str">
            <v>瀬山 奏</v>
          </cell>
          <cell r="E13" t="str">
            <v>空推/東日/東京支店</v>
          </cell>
        </row>
        <row r="14">
          <cell r="B14" t="str">
            <v>橘川 正徳</v>
          </cell>
          <cell r="E14" t="str">
            <v>空推/東日/多摩営業所</v>
          </cell>
        </row>
        <row r="15">
          <cell r="B15" t="str">
            <v>橘川 正徳</v>
          </cell>
          <cell r="E15" t="str">
            <v>空推/東日/山梨営業所</v>
          </cell>
        </row>
        <row r="16">
          <cell r="B16" t="str">
            <v>石井 正邦</v>
          </cell>
          <cell r="E16" t="str">
            <v>空推/東日/多摩営業所</v>
          </cell>
        </row>
        <row r="17">
          <cell r="B17" t="str">
            <v>酒井 彰一</v>
          </cell>
          <cell r="E17" t="str">
            <v>空推/東日/多摩営業所</v>
          </cell>
        </row>
        <row r="18">
          <cell r="B18" t="str">
            <v>山口 穣</v>
          </cell>
          <cell r="E18" t="str">
            <v>空推/東日/多摩営業所</v>
          </cell>
        </row>
        <row r="19">
          <cell r="B19" t="str">
            <v>得永 盛弥</v>
          </cell>
          <cell r="E19" t="str">
            <v>空推/東日/神奈川支店</v>
          </cell>
        </row>
        <row r="20">
          <cell r="B20" t="str">
            <v>今村 和彦</v>
          </cell>
          <cell r="E20" t="str">
            <v>空推/東日/神奈川支店</v>
          </cell>
        </row>
        <row r="21">
          <cell r="B21" t="str">
            <v>堤 清</v>
          </cell>
          <cell r="E21" t="str">
            <v>空推/東日/神奈川支店</v>
          </cell>
        </row>
        <row r="22">
          <cell r="B22" t="str">
            <v>田島 俊明</v>
          </cell>
          <cell r="E22" t="str">
            <v>空推/東日/神奈川支店</v>
          </cell>
        </row>
        <row r="23">
          <cell r="B23" t="str">
            <v>仁和 義博</v>
          </cell>
          <cell r="E23" t="str">
            <v>空推/東日/神奈川支店</v>
          </cell>
        </row>
        <row r="24">
          <cell r="B24" t="str">
            <v>小林 健太郎</v>
          </cell>
          <cell r="E24" t="str">
            <v>空推/東日/神奈川支店</v>
          </cell>
        </row>
        <row r="25">
          <cell r="B25" t="str">
            <v>池田 晴紀</v>
          </cell>
          <cell r="E25" t="str">
            <v>空推/東日/神奈川支店</v>
          </cell>
        </row>
        <row r="26">
          <cell r="B26" t="str">
            <v>若畑 雄嗣</v>
          </cell>
          <cell r="E26" t="str">
            <v>空推/東日/神奈川支店</v>
          </cell>
        </row>
        <row r="27">
          <cell r="B27" t="str">
            <v>周防 武仁</v>
          </cell>
          <cell r="E27" t="str">
            <v>空推/東日/千葉支店</v>
          </cell>
        </row>
        <row r="28">
          <cell r="B28" t="str">
            <v>吉野 昭生</v>
          </cell>
          <cell r="E28" t="str">
            <v>空推/東日/千葉支店</v>
          </cell>
        </row>
        <row r="29">
          <cell r="B29" t="str">
            <v>木戸 浩彦</v>
          </cell>
          <cell r="E29" t="str">
            <v>空推/東日/千葉支店</v>
          </cell>
        </row>
        <row r="30">
          <cell r="B30" t="str">
            <v>緒方 訓一</v>
          </cell>
          <cell r="E30" t="str">
            <v>空推/東日/千葉支店</v>
          </cell>
        </row>
        <row r="31">
          <cell r="B31" t="str">
            <v>小溝 岳</v>
          </cell>
          <cell r="E31" t="str">
            <v>空推/東日/千葉支店</v>
          </cell>
        </row>
        <row r="32">
          <cell r="B32" t="str">
            <v>東 澄人</v>
          </cell>
          <cell r="E32" t="str">
            <v>空推/東日/千葉支店</v>
          </cell>
        </row>
        <row r="33">
          <cell r="B33" t="str">
            <v>杉山 祐貴</v>
          </cell>
          <cell r="E33" t="str">
            <v>空推/東日/千葉支店</v>
          </cell>
        </row>
        <row r="34">
          <cell r="B34" t="str">
            <v>貞野 良博</v>
          </cell>
          <cell r="E34" t="str">
            <v>空推/東日/北海道支店</v>
          </cell>
        </row>
        <row r="35">
          <cell r="B35" t="str">
            <v>夏野 浩尚</v>
          </cell>
          <cell r="E35" t="str">
            <v>空推/東日/北海道支店</v>
          </cell>
        </row>
        <row r="36">
          <cell r="B36" t="str">
            <v>菅野 裕伸</v>
          </cell>
          <cell r="E36" t="str">
            <v>空推/東日/北海道支店</v>
          </cell>
        </row>
        <row r="37">
          <cell r="B37" t="str">
            <v>井上 淳平</v>
          </cell>
          <cell r="E37" t="str">
            <v>空推/東日/沖縄営業所</v>
          </cell>
        </row>
        <row r="38">
          <cell r="B38" t="str">
            <v>小林 且典</v>
          </cell>
          <cell r="E38" t="str">
            <v>空推/東日/沖縄営業所</v>
          </cell>
        </row>
        <row r="39">
          <cell r="B39" t="str">
            <v>駒宮 聡</v>
          </cell>
          <cell r="E39" t="str">
            <v>空推/東日/埼玉支店</v>
          </cell>
        </row>
        <row r="40">
          <cell r="B40" t="str">
            <v>古磯 直樹</v>
          </cell>
          <cell r="E40" t="str">
            <v>空推/東日/埼玉支店</v>
          </cell>
        </row>
        <row r="41">
          <cell r="B41" t="str">
            <v>加賀 徳彦</v>
          </cell>
          <cell r="E41" t="str">
            <v>空推/東日/埼玉支店</v>
          </cell>
        </row>
        <row r="42">
          <cell r="B42" t="str">
            <v>河合 由子</v>
          </cell>
          <cell r="E42" t="str">
            <v>空推/東日/埼玉支店</v>
          </cell>
        </row>
        <row r="43">
          <cell r="B43" t="str">
            <v>榎本 敬大</v>
          </cell>
          <cell r="E43" t="str">
            <v>空推/東日/埼玉支店</v>
          </cell>
        </row>
        <row r="44">
          <cell r="B44" t="str">
            <v>坂井 健也</v>
          </cell>
          <cell r="E44" t="str">
            <v>空推/東日/水戸営業所</v>
          </cell>
        </row>
        <row r="45">
          <cell r="B45" t="str">
            <v>川津 克也</v>
          </cell>
          <cell r="E45" t="str">
            <v>空推/東日/水戸営業所</v>
          </cell>
        </row>
        <row r="46">
          <cell r="B46" t="str">
            <v>本多 憲一郎</v>
          </cell>
          <cell r="E46" t="str">
            <v>空推/東日/水戸営業所</v>
          </cell>
        </row>
        <row r="47">
          <cell r="B47" t="str">
            <v>香田 俊</v>
          </cell>
          <cell r="E47" t="str">
            <v>空推/東日/水戸営業所</v>
          </cell>
        </row>
        <row r="48">
          <cell r="B48" t="str">
            <v>細野 要</v>
          </cell>
          <cell r="E48" t="str">
            <v>空推/東日/群馬営業所</v>
          </cell>
        </row>
        <row r="49">
          <cell r="B49" t="str">
            <v>佐藤 則夫</v>
          </cell>
          <cell r="E49" t="str">
            <v>空推/東日/群馬営業所</v>
          </cell>
        </row>
        <row r="50">
          <cell r="B50" t="str">
            <v>池田 真人</v>
          </cell>
          <cell r="E50" t="str">
            <v>空推/東日/群馬営業所</v>
          </cell>
        </row>
        <row r="51">
          <cell r="B51" t="str">
            <v>今井 堂博</v>
          </cell>
          <cell r="E51" t="str">
            <v>空推/東日/群馬営業所</v>
          </cell>
        </row>
        <row r="52">
          <cell r="B52" t="str">
            <v>長谷川 瑛一</v>
          </cell>
          <cell r="E52" t="str">
            <v>空推/東日/群馬営業所</v>
          </cell>
        </row>
        <row r="53">
          <cell r="B53" t="str">
            <v>長沢 二郎</v>
          </cell>
          <cell r="E53" t="str">
            <v>空推/東日/宇都宮営業所</v>
          </cell>
        </row>
        <row r="54">
          <cell r="B54" t="str">
            <v>北村 常</v>
          </cell>
          <cell r="E54" t="str">
            <v>空推/東日/宇都宮営業所</v>
          </cell>
        </row>
        <row r="55">
          <cell r="B55" t="str">
            <v>稲見 佳代子</v>
          </cell>
          <cell r="E55" t="str">
            <v>空推/東日/宇都宮営業所</v>
          </cell>
        </row>
        <row r="56">
          <cell r="B56" t="str">
            <v>繁田 啓介</v>
          </cell>
          <cell r="E56" t="str">
            <v>空推/東日/宇都宮営業所</v>
          </cell>
        </row>
        <row r="57">
          <cell r="B57" t="str">
            <v>長尾 顕壮</v>
          </cell>
          <cell r="E57" t="str">
            <v>空推/東日/長野営業所</v>
          </cell>
        </row>
        <row r="58">
          <cell r="B58" t="str">
            <v>内山 俊一郎</v>
          </cell>
          <cell r="E58" t="str">
            <v>空推/東日/長野営業所</v>
          </cell>
        </row>
        <row r="59">
          <cell r="B59" t="str">
            <v>長尾 顕壮</v>
          </cell>
          <cell r="E59" t="str">
            <v>空推/東日/松本営業所</v>
          </cell>
        </row>
        <row r="60">
          <cell r="B60" t="str">
            <v>松岡 宏威</v>
          </cell>
          <cell r="E60" t="str">
            <v>空推/東日/新潟支店</v>
          </cell>
        </row>
        <row r="61">
          <cell r="B61" t="str">
            <v>小倉 仙司</v>
          </cell>
          <cell r="E61" t="str">
            <v>空推/東日/新潟支店</v>
          </cell>
        </row>
        <row r="62">
          <cell r="B62" t="str">
            <v>日向 秀明</v>
          </cell>
          <cell r="E62" t="str">
            <v>空推/東日/新潟支店</v>
          </cell>
        </row>
        <row r="63">
          <cell r="B63" t="str">
            <v>渡部 哲夫</v>
          </cell>
          <cell r="E63" t="str">
            <v>空推/東日/新潟支店</v>
          </cell>
        </row>
        <row r="64">
          <cell r="B64" t="str">
            <v>前川 真悟</v>
          </cell>
          <cell r="E64" t="str">
            <v>空推/東日/新潟支店</v>
          </cell>
        </row>
        <row r="65">
          <cell r="B65" t="str">
            <v>大橋 恵子</v>
          </cell>
          <cell r="E65" t="str">
            <v>空推/東日/新潟支店</v>
          </cell>
        </row>
        <row r="66">
          <cell r="B66" t="str">
            <v>松岡 宏威</v>
          </cell>
          <cell r="E66" t="str">
            <v>空推/東日/金沢営業所</v>
          </cell>
        </row>
        <row r="67">
          <cell r="B67" t="str">
            <v>松岡 宏威</v>
          </cell>
          <cell r="E67" t="str">
            <v>空推/東日/富山営業所</v>
          </cell>
        </row>
        <row r="68">
          <cell r="B68" t="str">
            <v>齊藤 奉晴</v>
          </cell>
          <cell r="E68" t="str">
            <v>空推/東日/富山営業所</v>
          </cell>
        </row>
        <row r="69">
          <cell r="B69" t="str">
            <v>堀尾 武司</v>
          </cell>
          <cell r="E69" t="str">
            <v>空推/中部支社</v>
          </cell>
        </row>
        <row r="70">
          <cell r="B70" t="str">
            <v>寺島 恵利</v>
          </cell>
          <cell r="E70" t="str">
            <v>空推/中部支社</v>
          </cell>
        </row>
        <row r="71">
          <cell r="B71" t="str">
            <v>徳永 英樹</v>
          </cell>
          <cell r="E71" t="str">
            <v>空推/中部/名古屋支店</v>
          </cell>
        </row>
        <row r="72">
          <cell r="B72" t="str">
            <v>谷貝 明男</v>
          </cell>
          <cell r="E72" t="str">
            <v>空推/中部/名古屋支店</v>
          </cell>
        </row>
        <row r="73">
          <cell r="B73" t="str">
            <v>鈴木 基峰</v>
          </cell>
          <cell r="E73" t="str">
            <v>空推/中部/名古屋支店</v>
          </cell>
        </row>
        <row r="74">
          <cell r="B74" t="str">
            <v>佐藤 輝</v>
          </cell>
          <cell r="E74" t="str">
            <v>空推/中部/名古屋支店</v>
          </cell>
        </row>
        <row r="75">
          <cell r="B75" t="str">
            <v>野上 靖之</v>
          </cell>
          <cell r="E75" t="str">
            <v>空推/中部/名古屋支店</v>
          </cell>
        </row>
        <row r="76">
          <cell r="B76" t="str">
            <v>塙 泰一郎</v>
          </cell>
          <cell r="E76" t="str">
            <v>空推/中部/名古屋支店</v>
          </cell>
        </row>
        <row r="77">
          <cell r="B77" t="str">
            <v>小林 眞</v>
          </cell>
          <cell r="E77" t="str">
            <v>空推/中部/名古屋支店</v>
          </cell>
        </row>
        <row r="78">
          <cell r="B78" t="str">
            <v>岡山 司</v>
          </cell>
          <cell r="E78" t="str">
            <v>空推/中部/名古屋支店</v>
          </cell>
        </row>
        <row r="79">
          <cell r="B79" t="str">
            <v>清水 美千子</v>
          </cell>
          <cell r="E79" t="str">
            <v>空推/中部/名古屋支店</v>
          </cell>
        </row>
        <row r="80">
          <cell r="B80" t="str">
            <v>徳永 英樹</v>
          </cell>
          <cell r="E80" t="str">
            <v>空推/中部/岐阜営業所</v>
          </cell>
        </row>
        <row r="81">
          <cell r="B81" t="str">
            <v>高須 輝基</v>
          </cell>
          <cell r="E81" t="str">
            <v>空推/中部/三重営業所</v>
          </cell>
        </row>
        <row r="82">
          <cell r="B82" t="str">
            <v>柴原 数雄</v>
          </cell>
          <cell r="E82" t="str">
            <v>空推/中部/三重営業所</v>
          </cell>
        </row>
        <row r="83">
          <cell r="B83" t="str">
            <v>鈴木 俊文</v>
          </cell>
          <cell r="E83" t="str">
            <v>空推/中部/三重営業所</v>
          </cell>
        </row>
        <row r="84">
          <cell r="B84" t="str">
            <v>長谷川 英美</v>
          </cell>
          <cell r="E84" t="str">
            <v>空推/中部/三重営業所</v>
          </cell>
        </row>
        <row r="85">
          <cell r="B85" t="str">
            <v>米田 敏秀</v>
          </cell>
          <cell r="E85" t="str">
            <v>空推/中部/静岡支店</v>
          </cell>
        </row>
        <row r="86">
          <cell r="B86" t="str">
            <v>黒川 浩明</v>
          </cell>
          <cell r="E86" t="str">
            <v>空推/中部/静岡支店</v>
          </cell>
        </row>
        <row r="87">
          <cell r="B87" t="str">
            <v>澤田 剛史</v>
          </cell>
          <cell r="E87" t="str">
            <v>空推/中部/静岡支店</v>
          </cell>
        </row>
        <row r="88">
          <cell r="B88" t="str">
            <v>大室 直史</v>
          </cell>
          <cell r="E88" t="str">
            <v>空推/中部/静岡支店</v>
          </cell>
        </row>
        <row r="89">
          <cell r="B89" t="str">
            <v>小田 三千夫</v>
          </cell>
          <cell r="E89" t="str">
            <v>空技/東日/基盤情報G</v>
          </cell>
        </row>
        <row r="90">
          <cell r="B90" t="str">
            <v>横田 文男</v>
          </cell>
          <cell r="E90" t="str">
            <v>空技/東日/基盤情報G</v>
          </cell>
        </row>
        <row r="91">
          <cell r="B91" t="str">
            <v>高橋 守</v>
          </cell>
          <cell r="E91" t="str">
            <v>空技/東日/基盤情報G</v>
          </cell>
        </row>
        <row r="92">
          <cell r="B92" t="str">
            <v>坂部 元二</v>
          </cell>
          <cell r="E92" t="str">
            <v>空技/東日/基盤情報G</v>
          </cell>
        </row>
        <row r="93">
          <cell r="B93" t="str">
            <v>大泉 純也</v>
          </cell>
          <cell r="E93" t="str">
            <v>空技/東日/基盤情報G</v>
          </cell>
        </row>
        <row r="94">
          <cell r="B94" t="str">
            <v>嶋野 雄一</v>
          </cell>
          <cell r="E94" t="str">
            <v>空技/東日/基盤情報G</v>
          </cell>
        </row>
        <row r="95">
          <cell r="B95" t="str">
            <v>小出 和政</v>
          </cell>
          <cell r="E95" t="str">
            <v>空技/東日/基盤情報G</v>
          </cell>
        </row>
        <row r="96">
          <cell r="B96" t="str">
            <v>横尾 泰広</v>
          </cell>
          <cell r="E96" t="str">
            <v>空技/東日/基盤情報G</v>
          </cell>
        </row>
        <row r="97">
          <cell r="B97" t="str">
            <v>礒部 浩平</v>
          </cell>
          <cell r="E97" t="str">
            <v>空技/東日/基盤情報G</v>
          </cell>
        </row>
        <row r="98">
          <cell r="B98" t="str">
            <v>伊藤 裕</v>
          </cell>
          <cell r="E98" t="str">
            <v>空技/東日/基盤情報G</v>
          </cell>
        </row>
        <row r="99">
          <cell r="B99" t="str">
            <v>中西 芳彦</v>
          </cell>
          <cell r="E99" t="str">
            <v>空技/東日/基盤情報G</v>
          </cell>
        </row>
        <row r="100">
          <cell r="B100" t="str">
            <v>浅田 典親</v>
          </cell>
          <cell r="E100" t="str">
            <v>空技/東日/基盤情報G</v>
          </cell>
        </row>
        <row r="101">
          <cell r="B101" t="str">
            <v>檀上 拓也</v>
          </cell>
          <cell r="E101" t="str">
            <v>空技/東日/基盤情報G</v>
          </cell>
        </row>
        <row r="102">
          <cell r="B102" t="str">
            <v>佐々木 洋一</v>
          </cell>
          <cell r="E102" t="str">
            <v>空技/東日/基盤情報G</v>
          </cell>
        </row>
        <row r="103">
          <cell r="B103" t="str">
            <v>阿部 亮吾</v>
          </cell>
          <cell r="E103" t="str">
            <v>空技/東日/基盤情報G</v>
          </cell>
        </row>
        <row r="104">
          <cell r="B104" t="str">
            <v>村上 沙綾</v>
          </cell>
          <cell r="E104" t="str">
            <v>空技/東日/基盤情報G</v>
          </cell>
        </row>
        <row r="105">
          <cell r="B105" t="str">
            <v>井田 憲吾</v>
          </cell>
          <cell r="E105" t="str">
            <v>空技/東日/基盤情報G</v>
          </cell>
        </row>
        <row r="106">
          <cell r="B106" t="str">
            <v>後藤 未亜</v>
          </cell>
          <cell r="E106" t="str">
            <v>空技/東日/基盤情報G</v>
          </cell>
        </row>
        <row r="107">
          <cell r="B107" t="str">
            <v>増田 博行</v>
          </cell>
          <cell r="E107" t="str">
            <v>空技/東日/情報ﾃﾞｻﾞｲﾝG</v>
          </cell>
        </row>
        <row r="108">
          <cell r="B108" t="str">
            <v>野中 保晃</v>
          </cell>
          <cell r="E108" t="str">
            <v>空技/東日/情報ﾃﾞｻﾞｲﾝG</v>
          </cell>
        </row>
        <row r="109">
          <cell r="B109" t="str">
            <v>中野 崇</v>
          </cell>
          <cell r="E109" t="str">
            <v>空技/東日/情報ﾃﾞｻﾞｲﾝG</v>
          </cell>
        </row>
        <row r="110">
          <cell r="B110" t="str">
            <v>阿部 章</v>
          </cell>
          <cell r="E110" t="str">
            <v>空技/東日/情報ﾃﾞｻﾞｲﾝG</v>
          </cell>
        </row>
        <row r="111">
          <cell r="B111" t="str">
            <v>藤本 修士</v>
          </cell>
          <cell r="E111" t="str">
            <v>空技/東日/情報ﾃﾞｻﾞｲﾝG</v>
          </cell>
        </row>
        <row r="112">
          <cell r="B112" t="str">
            <v>瀧澤 佳代子</v>
          </cell>
          <cell r="E112" t="str">
            <v>空技/東日/情報ﾃﾞｻﾞｲﾝG</v>
          </cell>
        </row>
        <row r="113">
          <cell r="B113" t="str">
            <v>黒川 尚史</v>
          </cell>
          <cell r="E113" t="str">
            <v>空技/東日/情報ﾃﾞｻﾞｲﾝG</v>
          </cell>
        </row>
        <row r="114">
          <cell r="B114" t="str">
            <v>宮武 康則</v>
          </cell>
          <cell r="E114" t="str">
            <v>空技/東日/情報ﾃﾞｻﾞｲﾝG</v>
          </cell>
        </row>
        <row r="115">
          <cell r="B115" t="str">
            <v>今野 宏樹</v>
          </cell>
          <cell r="E115" t="str">
            <v>空技/東日/情報ﾃﾞｻﾞｲﾝG</v>
          </cell>
        </row>
        <row r="116">
          <cell r="B116" t="str">
            <v>白井 直樹</v>
          </cell>
          <cell r="E116" t="str">
            <v>空技/ﾃﾞｼﾞﾀﾙｾﾝｼﾝｸﾞｾﾝﾀｰ</v>
          </cell>
        </row>
        <row r="117">
          <cell r="B117" t="str">
            <v>大山 容一</v>
          </cell>
          <cell r="E117" t="str">
            <v>空技/ﾃﾞｼﾞﾀﾙｾﾝｼﾝｸﾞｾﾝﾀｰ</v>
          </cell>
        </row>
        <row r="118">
          <cell r="B118" t="str">
            <v>中村 三友</v>
          </cell>
          <cell r="E118" t="str">
            <v>空技/ﾃﾞｼﾞﾀﾙｾﾝｼﾝｸﾞｾﾝﾀｰ</v>
          </cell>
        </row>
        <row r="119">
          <cell r="B119" t="str">
            <v>清水 真人</v>
          </cell>
          <cell r="E119" t="str">
            <v>空技/ﾃﾞｼﾞﾀﾙｾﾝｼﾝｸﾞｾﾝﾀｰ</v>
          </cell>
        </row>
        <row r="120">
          <cell r="B120" t="str">
            <v>塚田 真之</v>
          </cell>
          <cell r="E120" t="str">
            <v>空技/ﾃﾞｼﾞﾀﾙｾﾝｼﾝｸﾞｾﾝﾀｰ</v>
          </cell>
        </row>
        <row r="121">
          <cell r="B121" t="str">
            <v>永治 孝司</v>
          </cell>
          <cell r="E121" t="str">
            <v>空技/ﾃﾞｼﾞﾀﾙｾﾝｼﾝｸﾞｾﾝﾀｰ</v>
          </cell>
        </row>
        <row r="122">
          <cell r="B122" t="str">
            <v>加藤 誉之</v>
          </cell>
          <cell r="E122" t="str">
            <v>空技/ﾃﾞｼﾞﾀﾙｾﾝｼﾝｸﾞｾﾝﾀｰ</v>
          </cell>
        </row>
        <row r="123">
          <cell r="B123" t="str">
            <v>太田 有紀</v>
          </cell>
          <cell r="E123" t="str">
            <v>空技/ﾃﾞｼﾞﾀﾙｾﾝｼﾝｸﾞｾﾝﾀｰ</v>
          </cell>
        </row>
        <row r="124">
          <cell r="B124" t="str">
            <v>島野 宗太</v>
          </cell>
          <cell r="E124" t="str">
            <v>空技/ﾃﾞｼﾞﾀﾙｾﾝｼﾝｸﾞｾﾝﾀｰ</v>
          </cell>
        </row>
        <row r="125">
          <cell r="B125" t="str">
            <v>石月 心介</v>
          </cell>
          <cell r="E125" t="str">
            <v>空技/ﾃﾞｼﾞﾀﾙｾﾝｼﾝｸﾞｾﾝﾀｰ</v>
          </cell>
        </row>
        <row r="126">
          <cell r="B126" t="str">
            <v>野田 誠二</v>
          </cell>
          <cell r="E126" t="str">
            <v>空技/東日/資産情報G</v>
          </cell>
        </row>
        <row r="127">
          <cell r="B127" t="str">
            <v>小野 俊隆</v>
          </cell>
          <cell r="E127" t="str">
            <v>空技/東日/資産情報G</v>
          </cell>
        </row>
        <row r="128">
          <cell r="B128" t="str">
            <v>須崎 正幸</v>
          </cell>
          <cell r="E128" t="str">
            <v>空技/東日/資産情報G</v>
          </cell>
        </row>
        <row r="129">
          <cell r="B129" t="str">
            <v>長山 亜紀良</v>
          </cell>
          <cell r="E129" t="str">
            <v>空技/東日/資産情報G</v>
          </cell>
        </row>
        <row r="130">
          <cell r="B130" t="str">
            <v>今井 秀男</v>
          </cell>
          <cell r="E130" t="str">
            <v>空技/東日/資産情報G</v>
          </cell>
        </row>
        <row r="131">
          <cell r="B131" t="str">
            <v>眞庭 輝彦</v>
          </cell>
          <cell r="E131" t="str">
            <v>空技/東日/資産情報G</v>
          </cell>
        </row>
        <row r="132">
          <cell r="B132" t="str">
            <v>山崎 勉</v>
          </cell>
          <cell r="E132" t="str">
            <v>空技/東日/資産情報G</v>
          </cell>
        </row>
        <row r="133">
          <cell r="B133" t="str">
            <v>菊池 岳夫</v>
          </cell>
          <cell r="E133" t="str">
            <v>空技/東日/資産情報G</v>
          </cell>
        </row>
        <row r="134">
          <cell r="B134" t="str">
            <v>井上 敏彦</v>
          </cell>
          <cell r="E134" t="str">
            <v>空技/東日/資産情報G</v>
          </cell>
        </row>
        <row r="135">
          <cell r="B135" t="str">
            <v>野澤 雅章</v>
          </cell>
          <cell r="E135" t="str">
            <v>空技/東日/資産情報G</v>
          </cell>
        </row>
        <row r="136">
          <cell r="B136" t="str">
            <v>宍戸 衛</v>
          </cell>
          <cell r="E136" t="str">
            <v>空技/東日/資産情報G</v>
          </cell>
        </row>
        <row r="137">
          <cell r="B137" t="str">
            <v>小野木 康介</v>
          </cell>
          <cell r="E137" t="str">
            <v>空技/東日/資産情報G</v>
          </cell>
        </row>
        <row r="138">
          <cell r="B138" t="str">
            <v>松尾 靖浩</v>
          </cell>
          <cell r="E138" t="str">
            <v>空技/東日/資産情報G</v>
          </cell>
        </row>
        <row r="139">
          <cell r="B139" t="str">
            <v>齋藤 恵介</v>
          </cell>
          <cell r="E139" t="str">
            <v>空技/東日/資産情報G</v>
          </cell>
        </row>
        <row r="140">
          <cell r="B140" t="str">
            <v>菅原 正寛</v>
          </cell>
          <cell r="E140" t="str">
            <v>空技/東日/資産情報G</v>
          </cell>
        </row>
        <row r="141">
          <cell r="B141" t="str">
            <v>髙木 誠</v>
          </cell>
          <cell r="E141" t="str">
            <v>空技/東日/資産情報G</v>
          </cell>
        </row>
      </sheetData>
      <sheetData sheetId="6" refreshError="1"/>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0"/>
      <sheetName val="1000"/>
      <sheetName val="2500"/>
      <sheetName val="5000"/>
      <sheetName val="10000"/>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表 "/>
      <sheetName val="工程表  (2)"/>
      <sheetName val="見積書表紙"/>
      <sheetName val="内訳書（総括）"/>
      <sheetName val="各種内訳書"/>
      <sheetName val="計画準備代価表"/>
      <sheetName val="撮影代価表"/>
      <sheetName val="異動更新代価表"/>
      <sheetName val="土地評価代価表"/>
      <sheetName val="新規入力代価表"/>
      <sheetName val="人件費単価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7">
          <cell r="B7" t="str">
            <v>測量主任技師</v>
          </cell>
          <cell r="C7">
            <v>40400</v>
          </cell>
        </row>
        <row r="8">
          <cell r="B8" t="str">
            <v>測量技師</v>
          </cell>
          <cell r="C8">
            <v>33000</v>
          </cell>
        </row>
        <row r="9">
          <cell r="B9" t="str">
            <v>測量技師補</v>
          </cell>
          <cell r="C9">
            <v>27100</v>
          </cell>
        </row>
        <row r="10">
          <cell r="B10" t="str">
            <v>測量助手</v>
          </cell>
          <cell r="C10">
            <v>20100</v>
          </cell>
        </row>
        <row r="11">
          <cell r="B11" t="str">
            <v>普通作業員</v>
          </cell>
          <cell r="C11">
            <v>14100</v>
          </cell>
        </row>
        <row r="12">
          <cell r="B12" t="str">
            <v>操縦士</v>
          </cell>
          <cell r="C12">
            <v>46600</v>
          </cell>
        </row>
        <row r="13">
          <cell r="B13" t="str">
            <v>整備士</v>
          </cell>
          <cell r="C13">
            <v>31900</v>
          </cell>
        </row>
        <row r="14">
          <cell r="B14" t="str">
            <v>撮影士</v>
          </cell>
          <cell r="C14">
            <v>35000</v>
          </cell>
        </row>
        <row r="15">
          <cell r="B15" t="str">
            <v>撮影助手</v>
          </cell>
          <cell r="C15">
            <v>27600</v>
          </cell>
        </row>
        <row r="17">
          <cell r="B17" t="str">
            <v>軽作業員</v>
          </cell>
          <cell r="C17">
            <v>13600</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件費表"/>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神津島（河川）見積表紙・内訳総括0822"/>
      <sheetName val="#REF"/>
    </sheetNames>
    <sheetDataSet>
      <sheetData sheetId="0" refreshError="1"/>
      <sheetData sheetId="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Ｃ支援システム見積書１．（Ｓタイプ）異動更新有"/>
      <sheetName val="撮影（モノクロ）"/>
      <sheetName val="Sheet2"/>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標設置"/>
      <sheetName val="対標撤収"/>
    </sheetNames>
    <sheetDataSet>
      <sheetData sheetId="0"/>
      <sheetData sheetId="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 "/>
    </sheetNames>
    <sheetDataSet>
      <sheetData sheetId="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内訳書"/>
      <sheetName val="代価表"/>
      <sheetName val="直人内訳書"/>
      <sheetName val="単価表"/>
      <sheetName val="積算"/>
      <sheetName val="入力計算"/>
    </sheetNames>
    <sheetDataSet>
      <sheetData sheetId="0"/>
      <sheetData sheetId="1"/>
      <sheetData sheetId="2"/>
      <sheetData sheetId="3"/>
      <sheetData sheetId="4">
        <row r="59">
          <cell r="E59">
            <v>63600</v>
          </cell>
        </row>
        <row r="60">
          <cell r="E60">
            <v>144800</v>
          </cell>
        </row>
        <row r="61">
          <cell r="E61">
            <v>300000</v>
          </cell>
        </row>
        <row r="62">
          <cell r="E62">
            <v>373790</v>
          </cell>
        </row>
      </sheetData>
      <sheetData sheetId="5"/>
      <sheetData sheetId="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早見表"/>
      <sheetName val="撮影（モノクロ）"/>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標設置"/>
      <sheetName val="対標撤収"/>
    </sheet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評価"/>
    </sheetNames>
    <sheetDataSet>
      <sheetData sheetId="0"/>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KA"/>
      <sheetName val="#REF"/>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評価"/>
    </sheetNames>
    <sheetDataSet>
      <sheetData sheetId="0">
        <row r="87">
          <cell r="H87">
            <v>720</v>
          </cell>
        </row>
        <row r="109">
          <cell r="H109">
            <v>89788</v>
          </cell>
        </row>
        <row r="131">
          <cell r="H131">
            <v>3820</v>
          </cell>
        </row>
        <row r="153">
          <cell r="H153">
            <v>92110</v>
          </cell>
        </row>
        <row r="175">
          <cell r="H175">
            <v>4315</v>
          </cell>
        </row>
        <row r="197">
          <cell r="H197">
            <v>319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評価"/>
    </sheetNames>
    <sheetDataSet>
      <sheetData sheetId="0" refreshError="1">
        <row r="197">
          <cell r="H197">
            <v>319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K35"/>
  <sheetViews>
    <sheetView tabSelected="1" view="pageBreakPreview" zoomScaleNormal="100" zoomScaleSheetLayoutView="100" workbookViewId="0">
      <selection activeCell="G11" sqref="G11"/>
    </sheetView>
  </sheetViews>
  <sheetFormatPr defaultRowHeight="13.5" x14ac:dyDescent="0.15"/>
  <cols>
    <col min="1" max="1" width="3.625" customWidth="1"/>
    <col min="2" max="2" width="3.5" customWidth="1"/>
    <col min="10" max="10" width="3.625" customWidth="1"/>
    <col min="11" max="11" width="3.875" customWidth="1"/>
  </cols>
  <sheetData>
    <row r="3" spans="1:11" ht="13.5" customHeight="1" x14ac:dyDescent="0.15">
      <c r="B3" s="104" t="s">
        <v>2807</v>
      </c>
      <c r="C3" s="105"/>
      <c r="D3" s="105"/>
      <c r="E3" s="105"/>
      <c r="F3" s="105"/>
      <c r="G3" s="105"/>
      <c r="H3" s="105"/>
      <c r="I3" s="105"/>
      <c r="J3" s="106"/>
      <c r="K3" s="45"/>
    </row>
    <row r="4" spans="1:11" ht="31.5" customHeight="1" x14ac:dyDescent="0.15">
      <c r="B4" s="107" t="s">
        <v>2810</v>
      </c>
      <c r="C4" s="1545" t="s">
        <v>2808</v>
      </c>
      <c r="D4" s="1545"/>
      <c r="E4" s="1545"/>
      <c r="F4" s="1545"/>
      <c r="G4" s="1545"/>
      <c r="H4" s="1545"/>
      <c r="I4" s="1545"/>
      <c r="J4" s="1546"/>
      <c r="K4" s="45"/>
    </row>
    <row r="5" spans="1:11" ht="28.5" customHeight="1" x14ac:dyDescent="0.15">
      <c r="B5" s="107" t="s">
        <v>2811</v>
      </c>
      <c r="C5" s="1545" t="s">
        <v>2813</v>
      </c>
      <c r="D5" s="1545"/>
      <c r="E5" s="1545"/>
      <c r="F5" s="1545"/>
      <c r="G5" s="1545"/>
      <c r="H5" s="1545"/>
      <c r="I5" s="1545"/>
      <c r="J5" s="1546"/>
      <c r="K5" s="45"/>
    </row>
    <row r="6" spans="1:11" x14ac:dyDescent="0.15">
      <c r="B6" s="107"/>
      <c r="C6" s="1545"/>
      <c r="D6" s="1545"/>
      <c r="E6" s="1545"/>
      <c r="F6" s="1545"/>
      <c r="G6" s="1545"/>
      <c r="H6" s="1545"/>
      <c r="I6" s="1545"/>
      <c r="J6" s="1546"/>
      <c r="K6" s="45"/>
    </row>
    <row r="7" spans="1:11" ht="13.5" customHeight="1" x14ac:dyDescent="0.15">
      <c r="B7" s="107" t="s">
        <v>2812</v>
      </c>
      <c r="C7" s="1545" t="s">
        <v>2809</v>
      </c>
      <c r="D7" s="1545"/>
      <c r="E7" s="1545"/>
      <c r="F7" s="1545"/>
      <c r="G7" s="1545"/>
      <c r="H7" s="1545"/>
      <c r="I7" s="1545"/>
      <c r="J7" s="1190"/>
      <c r="K7" s="45"/>
    </row>
    <row r="8" spans="1:11" x14ac:dyDescent="0.15">
      <c r="B8" s="108"/>
      <c r="C8" s="109"/>
      <c r="D8" s="109"/>
      <c r="E8" s="109"/>
      <c r="F8" s="109"/>
      <c r="G8" s="109"/>
      <c r="H8" s="109"/>
      <c r="I8" s="109"/>
      <c r="J8" s="1491"/>
      <c r="K8" s="45"/>
    </row>
    <row r="9" spans="1:11" x14ac:dyDescent="0.15">
      <c r="A9" s="1492"/>
      <c r="B9" s="1189"/>
      <c r="C9" s="1189"/>
      <c r="D9" s="1189"/>
      <c r="E9" s="1189"/>
      <c r="F9" s="1189"/>
      <c r="G9" s="1189"/>
      <c r="H9" s="1189"/>
      <c r="I9" s="1189"/>
      <c r="J9" s="1189"/>
      <c r="K9" s="1493"/>
    </row>
    <row r="10" spans="1:11" x14ac:dyDescent="0.15">
      <c r="A10" s="1492"/>
      <c r="B10" s="1189"/>
      <c r="C10" s="1189"/>
      <c r="D10" s="1189"/>
      <c r="E10" s="1189"/>
      <c r="F10" s="1189"/>
      <c r="G10" s="1189"/>
      <c r="H10" s="1189"/>
      <c r="I10" s="1189"/>
      <c r="J10" s="1189"/>
      <c r="K10" s="1493"/>
    </row>
    <row r="11" spans="1:11" x14ac:dyDescent="0.15">
      <c r="A11" s="1492"/>
      <c r="B11" s="1189"/>
      <c r="C11" s="1189"/>
      <c r="D11" s="1189"/>
      <c r="E11" s="1189"/>
      <c r="F11" s="1189"/>
      <c r="G11" s="1189"/>
      <c r="H11" s="1189"/>
      <c r="I11" s="1189"/>
      <c r="J11" s="1189"/>
      <c r="K11" s="1493"/>
    </row>
    <row r="12" spans="1:11" x14ac:dyDescent="0.15">
      <c r="A12" s="1492"/>
      <c r="B12" s="1189"/>
      <c r="C12" s="1189"/>
      <c r="D12" s="1189"/>
      <c r="E12" s="1189"/>
      <c r="F12" s="1189"/>
      <c r="G12" s="1189"/>
      <c r="H12" s="1189"/>
      <c r="I12" s="1189"/>
      <c r="J12" s="1189"/>
      <c r="K12" s="1493"/>
    </row>
    <row r="13" spans="1:11" x14ac:dyDescent="0.15">
      <c r="A13" s="1492"/>
      <c r="B13" s="1189"/>
      <c r="C13" s="1189"/>
      <c r="D13" s="1189"/>
      <c r="E13" s="1189"/>
      <c r="F13" s="1189"/>
      <c r="G13" s="1189"/>
      <c r="H13" s="1189"/>
      <c r="I13" s="1189"/>
      <c r="J13" s="1493"/>
      <c r="K13" s="1493"/>
    </row>
    <row r="14" spans="1:11" x14ac:dyDescent="0.15">
      <c r="A14" s="1492"/>
      <c r="B14" s="1189"/>
      <c r="C14" s="1189"/>
      <c r="D14" s="1189"/>
      <c r="E14" s="1189"/>
      <c r="F14" s="1189"/>
      <c r="G14" s="1189"/>
      <c r="H14" s="1189"/>
      <c r="I14" s="1189"/>
      <c r="J14" s="1493"/>
      <c r="K14" s="1493"/>
    </row>
    <row r="15" spans="1:11" x14ac:dyDescent="0.15">
      <c r="A15" s="1492"/>
      <c r="B15" s="1189"/>
      <c r="C15" s="1189"/>
      <c r="D15" s="1189"/>
      <c r="E15" s="1189"/>
      <c r="F15" s="1189"/>
      <c r="G15" s="1189"/>
      <c r="H15" s="1189"/>
      <c r="I15" s="1189"/>
      <c r="J15" s="1493"/>
      <c r="K15" s="1493"/>
    </row>
    <row r="16" spans="1:11" x14ac:dyDescent="0.15">
      <c r="B16" s="49"/>
      <c r="C16" s="49"/>
      <c r="D16" s="49"/>
      <c r="E16" s="49"/>
      <c r="F16" s="49"/>
      <c r="G16" s="49"/>
      <c r="H16" s="49"/>
      <c r="I16" s="49"/>
      <c r="J16" s="45"/>
      <c r="K16" s="45"/>
    </row>
    <row r="17" spans="2:11" x14ac:dyDescent="0.15">
      <c r="B17" s="49"/>
      <c r="C17" s="49"/>
      <c r="D17" s="49"/>
      <c r="E17" s="49"/>
      <c r="F17" s="49"/>
      <c r="G17" s="49"/>
      <c r="H17" s="49"/>
      <c r="I17" s="49"/>
      <c r="J17" s="45"/>
      <c r="K17" s="45"/>
    </row>
    <row r="18" spans="2:11" x14ac:dyDescent="0.15">
      <c r="B18" s="49"/>
      <c r="C18" s="49"/>
      <c r="D18" s="49"/>
      <c r="E18" s="49"/>
      <c r="F18" s="49"/>
      <c r="G18" s="49"/>
      <c r="H18" s="49"/>
      <c r="I18" s="49"/>
      <c r="J18" s="45"/>
      <c r="K18" s="45"/>
    </row>
    <row r="19" spans="2:11" x14ac:dyDescent="0.15">
      <c r="B19" s="49"/>
      <c r="C19" s="49"/>
      <c r="D19" s="49"/>
      <c r="E19" s="49"/>
      <c r="F19" s="49"/>
      <c r="G19" s="49"/>
      <c r="H19" s="49"/>
      <c r="I19" s="49"/>
      <c r="J19" s="45"/>
      <c r="K19" s="45"/>
    </row>
    <row r="20" spans="2:11" x14ac:dyDescent="0.15">
      <c r="B20" s="49"/>
      <c r="C20" s="49"/>
      <c r="D20" s="49"/>
      <c r="E20" s="49"/>
      <c r="F20" s="49"/>
      <c r="G20" s="49"/>
      <c r="H20" s="49"/>
      <c r="I20" s="49"/>
      <c r="J20" s="45"/>
      <c r="K20" s="45"/>
    </row>
    <row r="21" spans="2:11" x14ac:dyDescent="0.15">
      <c r="B21" s="49"/>
      <c r="C21" s="49"/>
      <c r="D21" s="49"/>
      <c r="E21" s="49"/>
      <c r="F21" s="49"/>
      <c r="G21" s="49"/>
      <c r="H21" s="49"/>
      <c r="I21" s="49"/>
      <c r="J21" s="45"/>
      <c r="K21" s="45"/>
    </row>
    <row r="22" spans="2:11" x14ac:dyDescent="0.15">
      <c r="B22" s="49"/>
      <c r="C22" s="49"/>
      <c r="D22" s="49"/>
      <c r="E22" s="49"/>
      <c r="F22" s="49"/>
      <c r="G22" s="49"/>
      <c r="H22" s="49"/>
      <c r="I22" s="49"/>
      <c r="J22" s="45"/>
      <c r="K22" s="45"/>
    </row>
    <row r="23" spans="2:11" x14ac:dyDescent="0.15">
      <c r="B23" s="49"/>
      <c r="C23" s="49"/>
      <c r="D23" s="49"/>
      <c r="E23" s="49"/>
      <c r="F23" s="49"/>
      <c r="G23" s="49"/>
      <c r="H23" s="49"/>
      <c r="I23" s="49"/>
      <c r="J23" s="45"/>
      <c r="K23" s="45"/>
    </row>
    <row r="24" spans="2:11" x14ac:dyDescent="0.15">
      <c r="B24" s="49"/>
      <c r="C24" s="49"/>
      <c r="D24" s="49"/>
      <c r="E24" s="49"/>
      <c r="F24" s="49"/>
      <c r="G24" s="49"/>
      <c r="H24" s="49"/>
      <c r="I24" s="49"/>
      <c r="J24" s="45"/>
      <c r="K24" s="45"/>
    </row>
    <row r="25" spans="2:11" x14ac:dyDescent="0.15">
      <c r="B25" s="49"/>
      <c r="C25" s="49"/>
      <c r="D25" s="49"/>
      <c r="E25" s="49"/>
      <c r="F25" s="49"/>
      <c r="G25" s="49"/>
      <c r="H25" s="49"/>
      <c r="I25" s="49"/>
      <c r="J25" s="45"/>
      <c r="K25" s="45"/>
    </row>
    <row r="26" spans="2:11" x14ac:dyDescent="0.15">
      <c r="B26" s="49"/>
      <c r="C26" s="49"/>
      <c r="D26" s="49"/>
      <c r="E26" s="49"/>
      <c r="F26" s="49"/>
      <c r="G26" s="49"/>
      <c r="H26" s="49"/>
      <c r="I26" s="49"/>
      <c r="J26" s="45"/>
      <c r="K26" s="45"/>
    </row>
    <row r="27" spans="2:11" x14ac:dyDescent="0.15">
      <c r="B27" s="49"/>
      <c r="C27" s="49"/>
      <c r="D27" s="49"/>
      <c r="E27" s="49"/>
      <c r="F27" s="49"/>
      <c r="G27" s="49"/>
      <c r="H27" s="49"/>
      <c r="I27" s="49"/>
      <c r="J27" s="45"/>
      <c r="K27" s="45"/>
    </row>
    <row r="28" spans="2:11" x14ac:dyDescent="0.15">
      <c r="B28" s="49"/>
      <c r="C28" s="49"/>
      <c r="D28" s="49"/>
      <c r="E28" s="49"/>
      <c r="F28" s="49"/>
      <c r="G28" s="49"/>
      <c r="H28" s="49"/>
      <c r="I28" s="49"/>
      <c r="J28" s="45"/>
      <c r="K28" s="45"/>
    </row>
    <row r="29" spans="2:11" x14ac:dyDescent="0.15">
      <c r="B29" s="49"/>
      <c r="C29" s="49"/>
      <c r="D29" s="49"/>
      <c r="E29" s="49"/>
      <c r="F29" s="49"/>
      <c r="G29" s="49"/>
      <c r="H29" s="49"/>
      <c r="I29" s="49"/>
      <c r="J29" s="45"/>
      <c r="K29" s="45"/>
    </row>
    <row r="30" spans="2:11" x14ac:dyDescent="0.15">
      <c r="B30" s="49"/>
      <c r="C30" s="49"/>
      <c r="D30" s="49"/>
      <c r="E30" s="49"/>
      <c r="F30" s="49"/>
      <c r="G30" s="49"/>
      <c r="H30" s="49"/>
      <c r="I30" s="49"/>
      <c r="J30" s="45"/>
      <c r="K30" s="45"/>
    </row>
    <row r="31" spans="2:11" x14ac:dyDescent="0.15">
      <c r="B31" s="49"/>
      <c r="C31" s="49"/>
      <c r="D31" s="49"/>
      <c r="E31" s="49"/>
      <c r="F31" s="49"/>
      <c r="G31" s="49"/>
      <c r="H31" s="49"/>
      <c r="I31" s="49"/>
      <c r="J31" s="45"/>
      <c r="K31" s="45"/>
    </row>
    <row r="32" spans="2:11" x14ac:dyDescent="0.15">
      <c r="B32" s="49"/>
      <c r="C32" s="49"/>
      <c r="D32" s="49"/>
      <c r="E32" s="49"/>
      <c r="F32" s="49"/>
      <c r="G32" s="49"/>
      <c r="H32" s="49"/>
      <c r="I32" s="49"/>
      <c r="J32" s="45"/>
      <c r="K32" s="45"/>
    </row>
    <row r="33" spans="2:11" x14ac:dyDescent="0.15">
      <c r="B33" s="49"/>
      <c r="C33" s="49"/>
      <c r="D33" s="49"/>
      <c r="E33" s="49"/>
      <c r="F33" s="49"/>
      <c r="G33" s="49"/>
      <c r="H33" s="49"/>
      <c r="I33" s="49"/>
      <c r="J33" s="45"/>
      <c r="K33" s="45"/>
    </row>
    <row r="34" spans="2:11" x14ac:dyDescent="0.15">
      <c r="B34" s="49"/>
      <c r="C34" s="49"/>
      <c r="D34" s="49"/>
      <c r="E34" s="49"/>
      <c r="F34" s="49"/>
      <c r="G34" s="49"/>
      <c r="H34" s="49"/>
      <c r="I34" s="49"/>
    </row>
    <row r="35" spans="2:11" x14ac:dyDescent="0.15">
      <c r="B35" s="49"/>
      <c r="C35" s="49"/>
      <c r="D35" s="49"/>
      <c r="E35" s="49"/>
      <c r="F35" s="49"/>
      <c r="G35" s="49"/>
      <c r="H35" s="49"/>
      <c r="I35" s="49"/>
    </row>
  </sheetData>
  <mergeCells count="3">
    <mergeCell ref="C4:J4"/>
    <mergeCell ref="C5:J6"/>
    <mergeCell ref="C7:I7"/>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61"/>
  <sheetViews>
    <sheetView view="pageBreakPreview" zoomScale="60" zoomScaleNormal="100" workbookViewId="0">
      <selection activeCell="D31" sqref="D31"/>
    </sheetView>
  </sheetViews>
  <sheetFormatPr defaultRowHeight="12" customHeight="1" x14ac:dyDescent="0.15"/>
  <cols>
    <col min="1" max="1" width="9" style="882"/>
    <col min="2" max="4" width="25.625" style="882" customWidth="1"/>
    <col min="5" max="5" width="20.625" style="882" customWidth="1"/>
    <col min="6" max="6" width="10.625" style="882" customWidth="1"/>
    <col min="7" max="7" width="40.625" style="882" customWidth="1"/>
    <col min="8" max="255" width="9" style="882"/>
    <col min="256" max="258" width="25.625" style="882" customWidth="1"/>
    <col min="259" max="259" width="20.625" style="882" customWidth="1"/>
    <col min="260" max="260" width="10.625" style="882" customWidth="1"/>
    <col min="261" max="261" width="20.625" style="882" customWidth="1"/>
    <col min="262" max="262" width="10.625" style="882" customWidth="1"/>
    <col min="263" max="263" width="40.625" style="882" customWidth="1"/>
    <col min="264" max="511" width="9" style="882"/>
    <col min="512" max="514" width="25.625" style="882" customWidth="1"/>
    <col min="515" max="515" width="20.625" style="882" customWidth="1"/>
    <col min="516" max="516" width="10.625" style="882" customWidth="1"/>
    <col min="517" max="517" width="20.625" style="882" customWidth="1"/>
    <col min="518" max="518" width="10.625" style="882" customWidth="1"/>
    <col min="519" max="519" width="40.625" style="882" customWidth="1"/>
    <col min="520" max="767" width="9" style="882"/>
    <col min="768" max="770" width="25.625" style="882" customWidth="1"/>
    <col min="771" max="771" width="20.625" style="882" customWidth="1"/>
    <col min="772" max="772" width="10.625" style="882" customWidth="1"/>
    <col min="773" max="773" width="20.625" style="882" customWidth="1"/>
    <col min="774" max="774" width="10.625" style="882" customWidth="1"/>
    <col min="775" max="775" width="40.625" style="882" customWidth="1"/>
    <col min="776" max="1023" width="9" style="882"/>
    <col min="1024" max="1026" width="25.625" style="882" customWidth="1"/>
    <col min="1027" max="1027" width="20.625" style="882" customWidth="1"/>
    <col min="1028" max="1028" width="10.625" style="882" customWidth="1"/>
    <col min="1029" max="1029" width="20.625" style="882" customWidth="1"/>
    <col min="1030" max="1030" width="10.625" style="882" customWidth="1"/>
    <col min="1031" max="1031" width="40.625" style="882" customWidth="1"/>
    <col min="1032" max="1279" width="9" style="882"/>
    <col min="1280" max="1282" width="25.625" style="882" customWidth="1"/>
    <col min="1283" max="1283" width="20.625" style="882" customWidth="1"/>
    <col min="1284" max="1284" width="10.625" style="882" customWidth="1"/>
    <col min="1285" max="1285" width="20.625" style="882" customWidth="1"/>
    <col min="1286" max="1286" width="10.625" style="882" customWidth="1"/>
    <col min="1287" max="1287" width="40.625" style="882" customWidth="1"/>
    <col min="1288" max="1535" width="9" style="882"/>
    <col min="1536" max="1538" width="25.625" style="882" customWidth="1"/>
    <col min="1539" max="1539" width="20.625" style="882" customWidth="1"/>
    <col min="1540" max="1540" width="10.625" style="882" customWidth="1"/>
    <col min="1541" max="1541" width="20.625" style="882" customWidth="1"/>
    <col min="1542" max="1542" width="10.625" style="882" customWidth="1"/>
    <col min="1543" max="1543" width="40.625" style="882" customWidth="1"/>
    <col min="1544" max="1791" width="9" style="882"/>
    <col min="1792" max="1794" width="25.625" style="882" customWidth="1"/>
    <col min="1795" max="1795" width="20.625" style="882" customWidth="1"/>
    <col min="1796" max="1796" width="10.625" style="882" customWidth="1"/>
    <col min="1797" max="1797" width="20.625" style="882" customWidth="1"/>
    <col min="1798" max="1798" width="10.625" style="882" customWidth="1"/>
    <col min="1799" max="1799" width="40.625" style="882" customWidth="1"/>
    <col min="1800" max="2047" width="9" style="882"/>
    <col min="2048" max="2050" width="25.625" style="882" customWidth="1"/>
    <col min="2051" max="2051" width="20.625" style="882" customWidth="1"/>
    <col min="2052" max="2052" width="10.625" style="882" customWidth="1"/>
    <col min="2053" max="2053" width="20.625" style="882" customWidth="1"/>
    <col min="2054" max="2054" width="10.625" style="882" customWidth="1"/>
    <col min="2055" max="2055" width="40.625" style="882" customWidth="1"/>
    <col min="2056" max="2303" width="9" style="882"/>
    <col min="2304" max="2306" width="25.625" style="882" customWidth="1"/>
    <col min="2307" max="2307" width="20.625" style="882" customWidth="1"/>
    <col min="2308" max="2308" width="10.625" style="882" customWidth="1"/>
    <col min="2309" max="2309" width="20.625" style="882" customWidth="1"/>
    <col min="2310" max="2310" width="10.625" style="882" customWidth="1"/>
    <col min="2311" max="2311" width="40.625" style="882" customWidth="1"/>
    <col min="2312" max="2559" width="9" style="882"/>
    <col min="2560" max="2562" width="25.625" style="882" customWidth="1"/>
    <col min="2563" max="2563" width="20.625" style="882" customWidth="1"/>
    <col min="2564" max="2564" width="10.625" style="882" customWidth="1"/>
    <col min="2565" max="2565" width="20.625" style="882" customWidth="1"/>
    <col min="2566" max="2566" width="10.625" style="882" customWidth="1"/>
    <col min="2567" max="2567" width="40.625" style="882" customWidth="1"/>
    <col min="2568" max="2815" width="9" style="882"/>
    <col min="2816" max="2818" width="25.625" style="882" customWidth="1"/>
    <col min="2819" max="2819" width="20.625" style="882" customWidth="1"/>
    <col min="2820" max="2820" width="10.625" style="882" customWidth="1"/>
    <col min="2821" max="2821" width="20.625" style="882" customWidth="1"/>
    <col min="2822" max="2822" width="10.625" style="882" customWidth="1"/>
    <col min="2823" max="2823" width="40.625" style="882" customWidth="1"/>
    <col min="2824" max="3071" width="9" style="882"/>
    <col min="3072" max="3074" width="25.625" style="882" customWidth="1"/>
    <col min="3075" max="3075" width="20.625" style="882" customWidth="1"/>
    <col min="3076" max="3076" width="10.625" style="882" customWidth="1"/>
    <col min="3077" max="3077" width="20.625" style="882" customWidth="1"/>
    <col min="3078" max="3078" width="10.625" style="882" customWidth="1"/>
    <col min="3079" max="3079" width="40.625" style="882" customWidth="1"/>
    <col min="3080" max="3327" width="9" style="882"/>
    <col min="3328" max="3330" width="25.625" style="882" customWidth="1"/>
    <col min="3331" max="3331" width="20.625" style="882" customWidth="1"/>
    <col min="3332" max="3332" width="10.625" style="882" customWidth="1"/>
    <col min="3333" max="3333" width="20.625" style="882" customWidth="1"/>
    <col min="3334" max="3334" width="10.625" style="882" customWidth="1"/>
    <col min="3335" max="3335" width="40.625" style="882" customWidth="1"/>
    <col min="3336" max="3583" width="9" style="882"/>
    <col min="3584" max="3586" width="25.625" style="882" customWidth="1"/>
    <col min="3587" max="3587" width="20.625" style="882" customWidth="1"/>
    <col min="3588" max="3588" width="10.625" style="882" customWidth="1"/>
    <col min="3589" max="3589" width="20.625" style="882" customWidth="1"/>
    <col min="3590" max="3590" width="10.625" style="882" customWidth="1"/>
    <col min="3591" max="3591" width="40.625" style="882" customWidth="1"/>
    <col min="3592" max="3839" width="9" style="882"/>
    <col min="3840" max="3842" width="25.625" style="882" customWidth="1"/>
    <col min="3843" max="3843" width="20.625" style="882" customWidth="1"/>
    <col min="3844" max="3844" width="10.625" style="882" customWidth="1"/>
    <col min="3845" max="3845" width="20.625" style="882" customWidth="1"/>
    <col min="3846" max="3846" width="10.625" style="882" customWidth="1"/>
    <col min="3847" max="3847" width="40.625" style="882" customWidth="1"/>
    <col min="3848" max="4095" width="9" style="882"/>
    <col min="4096" max="4098" width="25.625" style="882" customWidth="1"/>
    <col min="4099" max="4099" width="20.625" style="882" customWidth="1"/>
    <col min="4100" max="4100" width="10.625" style="882" customWidth="1"/>
    <col min="4101" max="4101" width="20.625" style="882" customWidth="1"/>
    <col min="4102" max="4102" width="10.625" style="882" customWidth="1"/>
    <col min="4103" max="4103" width="40.625" style="882" customWidth="1"/>
    <col min="4104" max="4351" width="9" style="882"/>
    <col min="4352" max="4354" width="25.625" style="882" customWidth="1"/>
    <col min="4355" max="4355" width="20.625" style="882" customWidth="1"/>
    <col min="4356" max="4356" width="10.625" style="882" customWidth="1"/>
    <col min="4357" max="4357" width="20.625" style="882" customWidth="1"/>
    <col min="4358" max="4358" width="10.625" style="882" customWidth="1"/>
    <col min="4359" max="4359" width="40.625" style="882" customWidth="1"/>
    <col min="4360" max="4607" width="9" style="882"/>
    <col min="4608" max="4610" width="25.625" style="882" customWidth="1"/>
    <col min="4611" max="4611" width="20.625" style="882" customWidth="1"/>
    <col min="4612" max="4612" width="10.625" style="882" customWidth="1"/>
    <col min="4613" max="4613" width="20.625" style="882" customWidth="1"/>
    <col min="4614" max="4614" width="10.625" style="882" customWidth="1"/>
    <col min="4615" max="4615" width="40.625" style="882" customWidth="1"/>
    <col min="4616" max="4863" width="9" style="882"/>
    <col min="4864" max="4866" width="25.625" style="882" customWidth="1"/>
    <col min="4867" max="4867" width="20.625" style="882" customWidth="1"/>
    <col min="4868" max="4868" width="10.625" style="882" customWidth="1"/>
    <col min="4869" max="4869" width="20.625" style="882" customWidth="1"/>
    <col min="4870" max="4870" width="10.625" style="882" customWidth="1"/>
    <col min="4871" max="4871" width="40.625" style="882" customWidth="1"/>
    <col min="4872" max="5119" width="9" style="882"/>
    <col min="5120" max="5122" width="25.625" style="882" customWidth="1"/>
    <col min="5123" max="5123" width="20.625" style="882" customWidth="1"/>
    <col min="5124" max="5124" width="10.625" style="882" customWidth="1"/>
    <col min="5125" max="5125" width="20.625" style="882" customWidth="1"/>
    <col min="5126" max="5126" width="10.625" style="882" customWidth="1"/>
    <col min="5127" max="5127" width="40.625" style="882" customWidth="1"/>
    <col min="5128" max="5375" width="9" style="882"/>
    <col min="5376" max="5378" width="25.625" style="882" customWidth="1"/>
    <col min="5379" max="5379" width="20.625" style="882" customWidth="1"/>
    <col min="5380" max="5380" width="10.625" style="882" customWidth="1"/>
    <col min="5381" max="5381" width="20.625" style="882" customWidth="1"/>
    <col min="5382" max="5382" width="10.625" style="882" customWidth="1"/>
    <col min="5383" max="5383" width="40.625" style="882" customWidth="1"/>
    <col min="5384" max="5631" width="9" style="882"/>
    <col min="5632" max="5634" width="25.625" style="882" customWidth="1"/>
    <col min="5635" max="5635" width="20.625" style="882" customWidth="1"/>
    <col min="5636" max="5636" width="10.625" style="882" customWidth="1"/>
    <col min="5637" max="5637" width="20.625" style="882" customWidth="1"/>
    <col min="5638" max="5638" width="10.625" style="882" customWidth="1"/>
    <col min="5639" max="5639" width="40.625" style="882" customWidth="1"/>
    <col min="5640" max="5887" width="9" style="882"/>
    <col min="5888" max="5890" width="25.625" style="882" customWidth="1"/>
    <col min="5891" max="5891" width="20.625" style="882" customWidth="1"/>
    <col min="5892" max="5892" width="10.625" style="882" customWidth="1"/>
    <col min="5893" max="5893" width="20.625" style="882" customWidth="1"/>
    <col min="5894" max="5894" width="10.625" style="882" customWidth="1"/>
    <col min="5895" max="5895" width="40.625" style="882" customWidth="1"/>
    <col min="5896" max="6143" width="9" style="882"/>
    <col min="6144" max="6146" width="25.625" style="882" customWidth="1"/>
    <col min="6147" max="6147" width="20.625" style="882" customWidth="1"/>
    <col min="6148" max="6148" width="10.625" style="882" customWidth="1"/>
    <col min="6149" max="6149" width="20.625" style="882" customWidth="1"/>
    <col min="6150" max="6150" width="10.625" style="882" customWidth="1"/>
    <col min="6151" max="6151" width="40.625" style="882" customWidth="1"/>
    <col min="6152" max="6399" width="9" style="882"/>
    <col min="6400" max="6402" width="25.625" style="882" customWidth="1"/>
    <col min="6403" max="6403" width="20.625" style="882" customWidth="1"/>
    <col min="6404" max="6404" width="10.625" style="882" customWidth="1"/>
    <col min="6405" max="6405" width="20.625" style="882" customWidth="1"/>
    <col min="6406" max="6406" width="10.625" style="882" customWidth="1"/>
    <col min="6407" max="6407" width="40.625" style="882" customWidth="1"/>
    <col min="6408" max="6655" width="9" style="882"/>
    <col min="6656" max="6658" width="25.625" style="882" customWidth="1"/>
    <col min="6659" max="6659" width="20.625" style="882" customWidth="1"/>
    <col min="6660" max="6660" width="10.625" style="882" customWidth="1"/>
    <col min="6661" max="6661" width="20.625" style="882" customWidth="1"/>
    <col min="6662" max="6662" width="10.625" style="882" customWidth="1"/>
    <col min="6663" max="6663" width="40.625" style="882" customWidth="1"/>
    <col min="6664" max="6911" width="9" style="882"/>
    <col min="6912" max="6914" width="25.625" style="882" customWidth="1"/>
    <col min="6915" max="6915" width="20.625" style="882" customWidth="1"/>
    <col min="6916" max="6916" width="10.625" style="882" customWidth="1"/>
    <col min="6917" max="6917" width="20.625" style="882" customWidth="1"/>
    <col min="6918" max="6918" width="10.625" style="882" customWidth="1"/>
    <col min="6919" max="6919" width="40.625" style="882" customWidth="1"/>
    <col min="6920" max="7167" width="9" style="882"/>
    <col min="7168" max="7170" width="25.625" style="882" customWidth="1"/>
    <col min="7171" max="7171" width="20.625" style="882" customWidth="1"/>
    <col min="7172" max="7172" width="10.625" style="882" customWidth="1"/>
    <col min="7173" max="7173" width="20.625" style="882" customWidth="1"/>
    <col min="7174" max="7174" width="10.625" style="882" customWidth="1"/>
    <col min="7175" max="7175" width="40.625" style="882" customWidth="1"/>
    <col min="7176" max="7423" width="9" style="882"/>
    <col min="7424" max="7426" width="25.625" style="882" customWidth="1"/>
    <col min="7427" max="7427" width="20.625" style="882" customWidth="1"/>
    <col min="7428" max="7428" width="10.625" style="882" customWidth="1"/>
    <col min="7429" max="7429" width="20.625" style="882" customWidth="1"/>
    <col min="7430" max="7430" width="10.625" style="882" customWidth="1"/>
    <col min="7431" max="7431" width="40.625" style="882" customWidth="1"/>
    <col min="7432" max="7679" width="9" style="882"/>
    <col min="7680" max="7682" width="25.625" style="882" customWidth="1"/>
    <col min="7683" max="7683" width="20.625" style="882" customWidth="1"/>
    <col min="7684" max="7684" width="10.625" style="882" customWidth="1"/>
    <col min="7685" max="7685" width="20.625" style="882" customWidth="1"/>
    <col min="7686" max="7686" width="10.625" style="882" customWidth="1"/>
    <col min="7687" max="7687" width="40.625" style="882" customWidth="1"/>
    <col min="7688" max="7935" width="9" style="882"/>
    <col min="7936" max="7938" width="25.625" style="882" customWidth="1"/>
    <col min="7939" max="7939" width="20.625" style="882" customWidth="1"/>
    <col min="7940" max="7940" width="10.625" style="882" customWidth="1"/>
    <col min="7941" max="7941" width="20.625" style="882" customWidth="1"/>
    <col min="7942" max="7942" width="10.625" style="882" customWidth="1"/>
    <col min="7943" max="7943" width="40.625" style="882" customWidth="1"/>
    <col min="7944" max="8191" width="9" style="882"/>
    <col min="8192" max="8194" width="25.625" style="882" customWidth="1"/>
    <col min="8195" max="8195" width="20.625" style="882" customWidth="1"/>
    <col min="8196" max="8196" width="10.625" style="882" customWidth="1"/>
    <col min="8197" max="8197" width="20.625" style="882" customWidth="1"/>
    <col min="8198" max="8198" width="10.625" style="882" customWidth="1"/>
    <col min="8199" max="8199" width="40.625" style="882" customWidth="1"/>
    <col min="8200" max="8447" width="9" style="882"/>
    <col min="8448" max="8450" width="25.625" style="882" customWidth="1"/>
    <col min="8451" max="8451" width="20.625" style="882" customWidth="1"/>
    <col min="8452" max="8452" width="10.625" style="882" customWidth="1"/>
    <col min="8453" max="8453" width="20.625" style="882" customWidth="1"/>
    <col min="8454" max="8454" width="10.625" style="882" customWidth="1"/>
    <col min="8455" max="8455" width="40.625" style="882" customWidth="1"/>
    <col min="8456" max="8703" width="9" style="882"/>
    <col min="8704" max="8706" width="25.625" style="882" customWidth="1"/>
    <col min="8707" max="8707" width="20.625" style="882" customWidth="1"/>
    <col min="8708" max="8708" width="10.625" style="882" customWidth="1"/>
    <col min="8709" max="8709" width="20.625" style="882" customWidth="1"/>
    <col min="8710" max="8710" width="10.625" style="882" customWidth="1"/>
    <col min="8711" max="8711" width="40.625" style="882" customWidth="1"/>
    <col min="8712" max="8959" width="9" style="882"/>
    <col min="8960" max="8962" width="25.625" style="882" customWidth="1"/>
    <col min="8963" max="8963" width="20.625" style="882" customWidth="1"/>
    <col min="8964" max="8964" width="10.625" style="882" customWidth="1"/>
    <col min="8965" max="8965" width="20.625" style="882" customWidth="1"/>
    <col min="8966" max="8966" width="10.625" style="882" customWidth="1"/>
    <col min="8967" max="8967" width="40.625" style="882" customWidth="1"/>
    <col min="8968" max="9215" width="9" style="882"/>
    <col min="9216" max="9218" width="25.625" style="882" customWidth="1"/>
    <col min="9219" max="9219" width="20.625" style="882" customWidth="1"/>
    <col min="9220" max="9220" width="10.625" style="882" customWidth="1"/>
    <col min="9221" max="9221" width="20.625" style="882" customWidth="1"/>
    <col min="9222" max="9222" width="10.625" style="882" customWidth="1"/>
    <col min="9223" max="9223" width="40.625" style="882" customWidth="1"/>
    <col min="9224" max="9471" width="9" style="882"/>
    <col min="9472" max="9474" width="25.625" style="882" customWidth="1"/>
    <col min="9475" max="9475" width="20.625" style="882" customWidth="1"/>
    <col min="9476" max="9476" width="10.625" style="882" customWidth="1"/>
    <col min="9477" max="9477" width="20.625" style="882" customWidth="1"/>
    <col min="9478" max="9478" width="10.625" style="882" customWidth="1"/>
    <col min="9479" max="9479" width="40.625" style="882" customWidth="1"/>
    <col min="9480" max="9727" width="9" style="882"/>
    <col min="9728" max="9730" width="25.625" style="882" customWidth="1"/>
    <col min="9731" max="9731" width="20.625" style="882" customWidth="1"/>
    <col min="9732" max="9732" width="10.625" style="882" customWidth="1"/>
    <col min="9733" max="9733" width="20.625" style="882" customWidth="1"/>
    <col min="9734" max="9734" width="10.625" style="882" customWidth="1"/>
    <col min="9735" max="9735" width="40.625" style="882" customWidth="1"/>
    <col min="9736" max="9983" width="9" style="882"/>
    <col min="9984" max="9986" width="25.625" style="882" customWidth="1"/>
    <col min="9987" max="9987" width="20.625" style="882" customWidth="1"/>
    <col min="9988" max="9988" width="10.625" style="882" customWidth="1"/>
    <col min="9989" max="9989" width="20.625" style="882" customWidth="1"/>
    <col min="9990" max="9990" width="10.625" style="882" customWidth="1"/>
    <col min="9991" max="9991" width="40.625" style="882" customWidth="1"/>
    <col min="9992" max="10239" width="9" style="882"/>
    <col min="10240" max="10242" width="25.625" style="882" customWidth="1"/>
    <col min="10243" max="10243" width="20.625" style="882" customWidth="1"/>
    <col min="10244" max="10244" width="10.625" style="882" customWidth="1"/>
    <col min="10245" max="10245" width="20.625" style="882" customWidth="1"/>
    <col min="10246" max="10246" width="10.625" style="882" customWidth="1"/>
    <col min="10247" max="10247" width="40.625" style="882" customWidth="1"/>
    <col min="10248" max="10495" width="9" style="882"/>
    <col min="10496" max="10498" width="25.625" style="882" customWidth="1"/>
    <col min="10499" max="10499" width="20.625" style="882" customWidth="1"/>
    <col min="10500" max="10500" width="10.625" style="882" customWidth="1"/>
    <col min="10501" max="10501" width="20.625" style="882" customWidth="1"/>
    <col min="10502" max="10502" width="10.625" style="882" customWidth="1"/>
    <col min="10503" max="10503" width="40.625" style="882" customWidth="1"/>
    <col min="10504" max="10751" width="9" style="882"/>
    <col min="10752" max="10754" width="25.625" style="882" customWidth="1"/>
    <col min="10755" max="10755" width="20.625" style="882" customWidth="1"/>
    <col min="10756" max="10756" width="10.625" style="882" customWidth="1"/>
    <col min="10757" max="10757" width="20.625" style="882" customWidth="1"/>
    <col min="10758" max="10758" width="10.625" style="882" customWidth="1"/>
    <col min="10759" max="10759" width="40.625" style="882" customWidth="1"/>
    <col min="10760" max="11007" width="9" style="882"/>
    <col min="11008" max="11010" width="25.625" style="882" customWidth="1"/>
    <col min="11011" max="11011" width="20.625" style="882" customWidth="1"/>
    <col min="11012" max="11012" width="10.625" style="882" customWidth="1"/>
    <col min="11013" max="11013" width="20.625" style="882" customWidth="1"/>
    <col min="11014" max="11014" width="10.625" style="882" customWidth="1"/>
    <col min="11015" max="11015" width="40.625" style="882" customWidth="1"/>
    <col min="11016" max="11263" width="9" style="882"/>
    <col min="11264" max="11266" width="25.625" style="882" customWidth="1"/>
    <col min="11267" max="11267" width="20.625" style="882" customWidth="1"/>
    <col min="11268" max="11268" width="10.625" style="882" customWidth="1"/>
    <col min="11269" max="11269" width="20.625" style="882" customWidth="1"/>
    <col min="11270" max="11270" width="10.625" style="882" customWidth="1"/>
    <col min="11271" max="11271" width="40.625" style="882" customWidth="1"/>
    <col min="11272" max="11519" width="9" style="882"/>
    <col min="11520" max="11522" width="25.625" style="882" customWidth="1"/>
    <col min="11523" max="11523" width="20.625" style="882" customWidth="1"/>
    <col min="11524" max="11524" width="10.625" style="882" customWidth="1"/>
    <col min="11525" max="11525" width="20.625" style="882" customWidth="1"/>
    <col min="11526" max="11526" width="10.625" style="882" customWidth="1"/>
    <col min="11527" max="11527" width="40.625" style="882" customWidth="1"/>
    <col min="11528" max="11775" width="9" style="882"/>
    <col min="11776" max="11778" width="25.625" style="882" customWidth="1"/>
    <col min="11779" max="11779" width="20.625" style="882" customWidth="1"/>
    <col min="11780" max="11780" width="10.625" style="882" customWidth="1"/>
    <col min="11781" max="11781" width="20.625" style="882" customWidth="1"/>
    <col min="11782" max="11782" width="10.625" style="882" customWidth="1"/>
    <col min="11783" max="11783" width="40.625" style="882" customWidth="1"/>
    <col min="11784" max="12031" width="9" style="882"/>
    <col min="12032" max="12034" width="25.625" style="882" customWidth="1"/>
    <col min="12035" max="12035" width="20.625" style="882" customWidth="1"/>
    <col min="12036" max="12036" width="10.625" style="882" customWidth="1"/>
    <col min="12037" max="12037" width="20.625" style="882" customWidth="1"/>
    <col min="12038" max="12038" width="10.625" style="882" customWidth="1"/>
    <col min="12039" max="12039" width="40.625" style="882" customWidth="1"/>
    <col min="12040" max="12287" width="9" style="882"/>
    <col min="12288" max="12290" width="25.625" style="882" customWidth="1"/>
    <col min="12291" max="12291" width="20.625" style="882" customWidth="1"/>
    <col min="12292" max="12292" width="10.625" style="882" customWidth="1"/>
    <col min="12293" max="12293" width="20.625" style="882" customWidth="1"/>
    <col min="12294" max="12294" width="10.625" style="882" customWidth="1"/>
    <col min="12295" max="12295" width="40.625" style="882" customWidth="1"/>
    <col min="12296" max="12543" width="9" style="882"/>
    <col min="12544" max="12546" width="25.625" style="882" customWidth="1"/>
    <col min="12547" max="12547" width="20.625" style="882" customWidth="1"/>
    <col min="12548" max="12548" width="10.625" style="882" customWidth="1"/>
    <col min="12549" max="12549" width="20.625" style="882" customWidth="1"/>
    <col min="12550" max="12550" width="10.625" style="882" customWidth="1"/>
    <col min="12551" max="12551" width="40.625" style="882" customWidth="1"/>
    <col min="12552" max="12799" width="9" style="882"/>
    <col min="12800" max="12802" width="25.625" style="882" customWidth="1"/>
    <col min="12803" max="12803" width="20.625" style="882" customWidth="1"/>
    <col min="12804" max="12804" width="10.625" style="882" customWidth="1"/>
    <col min="12805" max="12805" width="20.625" style="882" customWidth="1"/>
    <col min="12806" max="12806" width="10.625" style="882" customWidth="1"/>
    <col min="12807" max="12807" width="40.625" style="882" customWidth="1"/>
    <col min="12808" max="13055" width="9" style="882"/>
    <col min="13056" max="13058" width="25.625" style="882" customWidth="1"/>
    <col min="13059" max="13059" width="20.625" style="882" customWidth="1"/>
    <col min="13060" max="13060" width="10.625" style="882" customWidth="1"/>
    <col min="13061" max="13061" width="20.625" style="882" customWidth="1"/>
    <col min="13062" max="13062" width="10.625" style="882" customWidth="1"/>
    <col min="13063" max="13063" width="40.625" style="882" customWidth="1"/>
    <col min="13064" max="13311" width="9" style="882"/>
    <col min="13312" max="13314" width="25.625" style="882" customWidth="1"/>
    <col min="13315" max="13315" width="20.625" style="882" customWidth="1"/>
    <col min="13316" max="13316" width="10.625" style="882" customWidth="1"/>
    <col min="13317" max="13317" width="20.625" style="882" customWidth="1"/>
    <col min="13318" max="13318" width="10.625" style="882" customWidth="1"/>
    <col min="13319" max="13319" width="40.625" style="882" customWidth="1"/>
    <col min="13320" max="13567" width="9" style="882"/>
    <col min="13568" max="13570" width="25.625" style="882" customWidth="1"/>
    <col min="13571" max="13571" width="20.625" style="882" customWidth="1"/>
    <col min="13572" max="13572" width="10.625" style="882" customWidth="1"/>
    <col min="13573" max="13573" width="20.625" style="882" customWidth="1"/>
    <col min="13574" max="13574" width="10.625" style="882" customWidth="1"/>
    <col min="13575" max="13575" width="40.625" style="882" customWidth="1"/>
    <col min="13576" max="13823" width="9" style="882"/>
    <col min="13824" max="13826" width="25.625" style="882" customWidth="1"/>
    <col min="13827" max="13827" width="20.625" style="882" customWidth="1"/>
    <col min="13828" max="13828" width="10.625" style="882" customWidth="1"/>
    <col min="13829" max="13829" width="20.625" style="882" customWidth="1"/>
    <col min="13830" max="13830" width="10.625" style="882" customWidth="1"/>
    <col min="13831" max="13831" width="40.625" style="882" customWidth="1"/>
    <col min="13832" max="14079" width="9" style="882"/>
    <col min="14080" max="14082" width="25.625" style="882" customWidth="1"/>
    <col min="14083" max="14083" width="20.625" style="882" customWidth="1"/>
    <col min="14084" max="14084" width="10.625" style="882" customWidth="1"/>
    <col min="14085" max="14085" width="20.625" style="882" customWidth="1"/>
    <col min="14086" max="14086" width="10.625" style="882" customWidth="1"/>
    <col min="14087" max="14087" width="40.625" style="882" customWidth="1"/>
    <col min="14088" max="14335" width="9" style="882"/>
    <col min="14336" max="14338" width="25.625" style="882" customWidth="1"/>
    <col min="14339" max="14339" width="20.625" style="882" customWidth="1"/>
    <col min="14340" max="14340" width="10.625" style="882" customWidth="1"/>
    <col min="14341" max="14341" width="20.625" style="882" customWidth="1"/>
    <col min="14342" max="14342" width="10.625" style="882" customWidth="1"/>
    <col min="14343" max="14343" width="40.625" style="882" customWidth="1"/>
    <col min="14344" max="14591" width="9" style="882"/>
    <col min="14592" max="14594" width="25.625" style="882" customWidth="1"/>
    <col min="14595" max="14595" width="20.625" style="882" customWidth="1"/>
    <col min="14596" max="14596" width="10.625" style="882" customWidth="1"/>
    <col min="14597" max="14597" width="20.625" style="882" customWidth="1"/>
    <col min="14598" max="14598" width="10.625" style="882" customWidth="1"/>
    <col min="14599" max="14599" width="40.625" style="882" customWidth="1"/>
    <col min="14600" max="14847" width="9" style="882"/>
    <col min="14848" max="14850" width="25.625" style="882" customWidth="1"/>
    <col min="14851" max="14851" width="20.625" style="882" customWidth="1"/>
    <col min="14852" max="14852" width="10.625" style="882" customWidth="1"/>
    <col min="14853" max="14853" width="20.625" style="882" customWidth="1"/>
    <col min="14854" max="14854" width="10.625" style="882" customWidth="1"/>
    <col min="14855" max="14855" width="40.625" style="882" customWidth="1"/>
    <col min="14856" max="15103" width="9" style="882"/>
    <col min="15104" max="15106" width="25.625" style="882" customWidth="1"/>
    <col min="15107" max="15107" width="20.625" style="882" customWidth="1"/>
    <col min="15108" max="15108" width="10.625" style="882" customWidth="1"/>
    <col min="15109" max="15109" width="20.625" style="882" customWidth="1"/>
    <col min="15110" max="15110" width="10.625" style="882" customWidth="1"/>
    <col min="15111" max="15111" width="40.625" style="882" customWidth="1"/>
    <col min="15112" max="15359" width="9" style="882"/>
    <col min="15360" max="15362" width="25.625" style="882" customWidth="1"/>
    <col min="15363" max="15363" width="20.625" style="882" customWidth="1"/>
    <col min="15364" max="15364" width="10.625" style="882" customWidth="1"/>
    <col min="15365" max="15365" width="20.625" style="882" customWidth="1"/>
    <col min="15366" max="15366" width="10.625" style="882" customWidth="1"/>
    <col min="15367" max="15367" width="40.625" style="882" customWidth="1"/>
    <col min="15368" max="15615" width="9" style="882"/>
    <col min="15616" max="15618" width="25.625" style="882" customWidth="1"/>
    <col min="15619" max="15619" width="20.625" style="882" customWidth="1"/>
    <col min="15620" max="15620" width="10.625" style="882" customWidth="1"/>
    <col min="15621" max="15621" width="20.625" style="882" customWidth="1"/>
    <col min="15622" max="15622" width="10.625" style="882" customWidth="1"/>
    <col min="15623" max="15623" width="40.625" style="882" customWidth="1"/>
    <col min="15624" max="15871" width="9" style="882"/>
    <col min="15872" max="15874" width="25.625" style="882" customWidth="1"/>
    <col min="15875" max="15875" width="20.625" style="882" customWidth="1"/>
    <col min="15876" max="15876" width="10.625" style="882" customWidth="1"/>
    <col min="15877" max="15877" width="20.625" style="882" customWidth="1"/>
    <col min="15878" max="15878" width="10.625" style="882" customWidth="1"/>
    <col min="15879" max="15879" width="40.625" style="882" customWidth="1"/>
    <col min="15880" max="16127" width="9" style="882"/>
    <col min="16128" max="16130" width="25.625" style="882" customWidth="1"/>
    <col min="16131" max="16131" width="20.625" style="882" customWidth="1"/>
    <col min="16132" max="16132" width="10.625" style="882" customWidth="1"/>
    <col min="16133" max="16133" width="20.625" style="882" customWidth="1"/>
    <col min="16134" max="16134" width="10.625" style="882" customWidth="1"/>
    <col min="16135" max="16135" width="40.625" style="882" customWidth="1"/>
    <col min="16136" max="16384" width="9" style="882"/>
  </cols>
  <sheetData>
    <row r="2" spans="2:7" s="881" customFormat="1" ht="17.25" x14ac:dyDescent="0.15">
      <c r="B2" s="1600" t="s">
        <v>2166</v>
      </c>
      <c r="C2" s="1601"/>
      <c r="D2" s="1601"/>
      <c r="E2" s="1601"/>
      <c r="F2" s="1601"/>
      <c r="G2" s="1601"/>
    </row>
    <row r="3" spans="2:7" ht="15" customHeight="1" x14ac:dyDescent="0.15"/>
    <row r="4" spans="2:7" s="883" customFormat="1" ht="12" customHeight="1" x14ac:dyDescent="0.15">
      <c r="B4" s="1602" t="s">
        <v>2098</v>
      </c>
      <c r="C4" s="1602" t="s">
        <v>2099</v>
      </c>
      <c r="D4" s="1602" t="s">
        <v>2100</v>
      </c>
      <c r="E4" s="1605" t="s">
        <v>2101</v>
      </c>
      <c r="F4" s="1606"/>
      <c r="G4" s="1602" t="s">
        <v>2102</v>
      </c>
    </row>
    <row r="5" spans="2:7" ht="12" customHeight="1" x14ac:dyDescent="0.15">
      <c r="B5" s="1603"/>
      <c r="C5" s="1604"/>
      <c r="D5" s="1604"/>
      <c r="E5" s="884" t="s">
        <v>2105</v>
      </c>
      <c r="F5" s="885" t="s">
        <v>2106</v>
      </c>
      <c r="G5" s="1603"/>
    </row>
    <row r="6" spans="2:7" ht="12" customHeight="1" x14ac:dyDescent="0.15">
      <c r="B6" s="1607"/>
      <c r="C6" s="886"/>
      <c r="D6" s="886"/>
      <c r="E6" s="887"/>
      <c r="F6" s="888"/>
      <c r="G6" s="886"/>
    </row>
    <row r="7" spans="2:7" ht="12" customHeight="1" x14ac:dyDescent="0.15">
      <c r="B7" s="1608"/>
      <c r="C7" s="889"/>
      <c r="D7" s="889"/>
      <c r="E7" s="890"/>
      <c r="F7" s="891"/>
      <c r="G7" s="889"/>
    </row>
    <row r="8" spans="2:7" ht="12" customHeight="1" x14ac:dyDescent="0.15">
      <c r="B8" s="1608"/>
      <c r="C8" s="892"/>
      <c r="D8" s="892"/>
      <c r="E8" s="893"/>
      <c r="F8" s="894"/>
      <c r="G8" s="895"/>
    </row>
    <row r="9" spans="2:7" ht="12" customHeight="1" x14ac:dyDescent="0.15">
      <c r="B9" s="1608"/>
      <c r="C9" s="889"/>
      <c r="D9" s="889"/>
      <c r="E9" s="890"/>
      <c r="F9" s="891"/>
      <c r="G9" s="889"/>
    </row>
    <row r="10" spans="2:7" ht="12" customHeight="1" x14ac:dyDescent="0.15">
      <c r="B10" s="1608"/>
      <c r="C10" s="892"/>
      <c r="D10" s="892"/>
      <c r="E10" s="893"/>
      <c r="F10" s="894"/>
      <c r="G10" s="895"/>
    </row>
    <row r="11" spans="2:7" ht="12" customHeight="1" x14ac:dyDescent="0.15">
      <c r="B11" s="1609"/>
      <c r="C11" s="896"/>
      <c r="D11" s="896"/>
      <c r="E11" s="897"/>
      <c r="F11" s="898"/>
      <c r="G11" s="896"/>
    </row>
    <row r="12" spans="2:7" ht="12" customHeight="1" x14ac:dyDescent="0.15">
      <c r="B12" s="1607"/>
      <c r="C12" s="886"/>
      <c r="D12" s="886"/>
      <c r="E12" s="887"/>
      <c r="F12" s="888"/>
      <c r="G12" s="886"/>
    </row>
    <row r="13" spans="2:7" ht="12" customHeight="1" x14ac:dyDescent="0.15">
      <c r="B13" s="1608"/>
      <c r="C13" s="889"/>
      <c r="D13" s="889"/>
      <c r="E13" s="890"/>
      <c r="F13" s="891"/>
      <c r="G13" s="889"/>
    </row>
    <row r="14" spans="2:7" ht="12" customHeight="1" x14ac:dyDescent="0.15">
      <c r="B14" s="1608"/>
      <c r="C14" s="892"/>
      <c r="D14" s="892"/>
      <c r="E14" s="893"/>
      <c r="F14" s="894"/>
      <c r="G14" s="892"/>
    </row>
    <row r="15" spans="2:7" ht="12" customHeight="1" x14ac:dyDescent="0.15">
      <c r="B15" s="1608"/>
      <c r="C15" s="889"/>
      <c r="D15" s="889"/>
      <c r="E15" s="890"/>
      <c r="F15" s="891"/>
      <c r="G15" s="889"/>
    </row>
    <row r="16" spans="2:7" ht="12" customHeight="1" x14ac:dyDescent="0.15">
      <c r="B16" s="1608"/>
      <c r="C16" s="892"/>
      <c r="D16" s="892"/>
      <c r="E16" s="893"/>
      <c r="F16" s="894"/>
      <c r="G16" s="892"/>
    </row>
    <row r="17" spans="2:7" ht="12" customHeight="1" x14ac:dyDescent="0.15">
      <c r="B17" s="1609"/>
      <c r="C17" s="896"/>
      <c r="D17" s="896"/>
      <c r="E17" s="897"/>
      <c r="F17" s="898"/>
      <c r="G17" s="896"/>
    </row>
    <row r="18" spans="2:7" ht="12" customHeight="1" x14ac:dyDescent="0.15">
      <c r="B18" s="1607"/>
      <c r="C18" s="886"/>
      <c r="D18" s="886"/>
      <c r="E18" s="887"/>
      <c r="F18" s="888"/>
      <c r="G18" s="886"/>
    </row>
    <row r="19" spans="2:7" ht="12" customHeight="1" x14ac:dyDescent="0.15">
      <c r="B19" s="1608"/>
      <c r="C19" s="889"/>
      <c r="D19" s="889"/>
      <c r="E19" s="890"/>
      <c r="F19" s="891"/>
      <c r="G19" s="889"/>
    </row>
    <row r="20" spans="2:7" ht="12" customHeight="1" x14ac:dyDescent="0.15">
      <c r="B20" s="1608"/>
      <c r="C20" s="892"/>
      <c r="D20" s="892"/>
      <c r="E20" s="893"/>
      <c r="F20" s="894"/>
      <c r="G20" s="892"/>
    </row>
    <row r="21" spans="2:7" ht="12" customHeight="1" x14ac:dyDescent="0.15">
      <c r="B21" s="1608"/>
      <c r="C21" s="889"/>
      <c r="D21" s="889"/>
      <c r="E21" s="890"/>
      <c r="F21" s="891"/>
      <c r="G21" s="889"/>
    </row>
    <row r="22" spans="2:7" ht="12" customHeight="1" x14ac:dyDescent="0.15">
      <c r="B22" s="1608"/>
      <c r="C22" s="892"/>
      <c r="D22" s="892"/>
      <c r="E22" s="893"/>
      <c r="F22" s="894"/>
      <c r="G22" s="892"/>
    </row>
    <row r="23" spans="2:7" ht="12" customHeight="1" x14ac:dyDescent="0.15">
      <c r="B23" s="1609"/>
      <c r="C23" s="896"/>
      <c r="D23" s="896"/>
      <c r="E23" s="897"/>
      <c r="F23" s="898"/>
      <c r="G23" s="896"/>
    </row>
    <row r="24" spans="2:7" ht="12" customHeight="1" x14ac:dyDescent="0.15">
      <c r="B24" s="1607"/>
      <c r="C24" s="886"/>
      <c r="D24" s="886"/>
      <c r="E24" s="887"/>
      <c r="F24" s="888"/>
      <c r="G24" s="886"/>
    </row>
    <row r="25" spans="2:7" ht="12" customHeight="1" x14ac:dyDescent="0.15">
      <c r="B25" s="1608"/>
      <c r="C25" s="889"/>
      <c r="D25" s="889"/>
      <c r="E25" s="890"/>
      <c r="F25" s="891"/>
      <c r="G25" s="889"/>
    </row>
    <row r="26" spans="2:7" ht="12" customHeight="1" x14ac:dyDescent="0.15">
      <c r="B26" s="1608"/>
      <c r="C26" s="892"/>
      <c r="D26" s="892"/>
      <c r="E26" s="893"/>
      <c r="F26" s="894"/>
      <c r="G26" s="892"/>
    </row>
    <row r="27" spans="2:7" ht="12" customHeight="1" x14ac:dyDescent="0.15">
      <c r="B27" s="1608"/>
      <c r="C27" s="889"/>
      <c r="D27" s="889"/>
      <c r="E27" s="890"/>
      <c r="F27" s="891"/>
      <c r="G27" s="889"/>
    </row>
    <row r="28" spans="2:7" ht="12" customHeight="1" x14ac:dyDescent="0.15">
      <c r="B28" s="1608"/>
      <c r="C28" s="892"/>
      <c r="D28" s="892"/>
      <c r="E28" s="893"/>
      <c r="F28" s="894"/>
      <c r="G28" s="892"/>
    </row>
    <row r="29" spans="2:7" ht="12" customHeight="1" x14ac:dyDescent="0.15">
      <c r="B29" s="1609"/>
      <c r="C29" s="896"/>
      <c r="D29" s="896"/>
      <c r="E29" s="897"/>
      <c r="F29" s="898"/>
      <c r="G29" s="896"/>
    </row>
    <row r="30" spans="2:7" ht="12" customHeight="1" x14ac:dyDescent="0.15">
      <c r="B30" s="1607"/>
      <c r="C30" s="886"/>
      <c r="D30" s="886"/>
      <c r="E30" s="887"/>
      <c r="F30" s="888"/>
      <c r="G30" s="886"/>
    </row>
    <row r="31" spans="2:7" ht="12" customHeight="1" x14ac:dyDescent="0.15">
      <c r="B31" s="1608"/>
      <c r="C31" s="889"/>
      <c r="D31" s="889"/>
      <c r="E31" s="890"/>
      <c r="F31" s="891"/>
      <c r="G31" s="889"/>
    </row>
    <row r="32" spans="2:7" ht="12" customHeight="1" x14ac:dyDescent="0.15">
      <c r="B32" s="1608"/>
      <c r="C32" s="892"/>
      <c r="D32" s="892"/>
      <c r="E32" s="893"/>
      <c r="F32" s="894"/>
      <c r="G32" s="892"/>
    </row>
    <row r="33" spans="2:7" ht="12" customHeight="1" x14ac:dyDescent="0.15">
      <c r="B33" s="1608"/>
      <c r="C33" s="889"/>
      <c r="D33" s="889"/>
      <c r="E33" s="890"/>
      <c r="F33" s="891"/>
      <c r="G33" s="889"/>
    </row>
    <row r="34" spans="2:7" ht="12" customHeight="1" x14ac:dyDescent="0.15">
      <c r="B34" s="1608"/>
      <c r="C34" s="892"/>
      <c r="D34" s="892"/>
      <c r="E34" s="893"/>
      <c r="F34" s="894"/>
      <c r="G34" s="892"/>
    </row>
    <row r="35" spans="2:7" ht="12" customHeight="1" x14ac:dyDescent="0.15">
      <c r="B35" s="1609"/>
      <c r="C35" s="896"/>
      <c r="D35" s="896"/>
      <c r="E35" s="897"/>
      <c r="F35" s="898"/>
      <c r="G35" s="896"/>
    </row>
    <row r="36" spans="2:7" ht="12" customHeight="1" x14ac:dyDescent="0.15">
      <c r="B36" s="1607"/>
      <c r="C36" s="886"/>
      <c r="D36" s="886"/>
      <c r="E36" s="887"/>
      <c r="F36" s="888"/>
      <c r="G36" s="886"/>
    </row>
    <row r="37" spans="2:7" ht="12" customHeight="1" x14ac:dyDescent="0.15">
      <c r="B37" s="1608"/>
      <c r="C37" s="889"/>
      <c r="D37" s="889"/>
      <c r="E37" s="890"/>
      <c r="F37" s="891"/>
      <c r="G37" s="889"/>
    </row>
    <row r="38" spans="2:7" ht="12" customHeight="1" x14ac:dyDescent="0.15">
      <c r="B38" s="1608"/>
      <c r="C38" s="892"/>
      <c r="D38" s="892"/>
      <c r="E38" s="893"/>
      <c r="F38" s="894"/>
      <c r="G38" s="892"/>
    </row>
    <row r="39" spans="2:7" ht="12" customHeight="1" x14ac:dyDescent="0.15">
      <c r="B39" s="1608"/>
      <c r="C39" s="889"/>
      <c r="D39" s="889"/>
      <c r="E39" s="890"/>
      <c r="F39" s="891"/>
      <c r="G39" s="889"/>
    </row>
    <row r="40" spans="2:7" ht="12" customHeight="1" x14ac:dyDescent="0.15">
      <c r="B40" s="1608"/>
      <c r="C40" s="892"/>
      <c r="D40" s="892"/>
      <c r="E40" s="893"/>
      <c r="F40" s="894"/>
      <c r="G40" s="892"/>
    </row>
    <row r="41" spans="2:7" ht="12" customHeight="1" x14ac:dyDescent="0.15">
      <c r="B41" s="1609"/>
      <c r="C41" s="896"/>
      <c r="D41" s="896"/>
      <c r="E41" s="897"/>
      <c r="F41" s="898"/>
      <c r="G41" s="896"/>
    </row>
    <row r="42" spans="2:7" ht="12" customHeight="1" x14ac:dyDescent="0.15">
      <c r="B42" s="1607"/>
      <c r="C42" s="886"/>
      <c r="D42" s="886"/>
      <c r="E42" s="887"/>
      <c r="F42" s="888"/>
      <c r="G42" s="886"/>
    </row>
    <row r="43" spans="2:7" ht="12" customHeight="1" x14ac:dyDescent="0.15">
      <c r="B43" s="1608"/>
      <c r="C43" s="889"/>
      <c r="D43" s="889"/>
      <c r="E43" s="890"/>
      <c r="F43" s="891"/>
      <c r="G43" s="889"/>
    </row>
    <row r="44" spans="2:7" ht="12" customHeight="1" x14ac:dyDescent="0.15">
      <c r="B44" s="1608"/>
      <c r="C44" s="892"/>
      <c r="D44" s="892"/>
      <c r="E44" s="893"/>
      <c r="F44" s="894"/>
      <c r="G44" s="892"/>
    </row>
    <row r="45" spans="2:7" ht="12" customHeight="1" x14ac:dyDescent="0.15">
      <c r="B45" s="1608"/>
      <c r="C45" s="889"/>
      <c r="D45" s="889"/>
      <c r="E45" s="890"/>
      <c r="F45" s="891"/>
      <c r="G45" s="889"/>
    </row>
    <row r="46" spans="2:7" ht="12" customHeight="1" x14ac:dyDescent="0.15">
      <c r="B46" s="1608"/>
      <c r="C46" s="892"/>
      <c r="D46" s="892"/>
      <c r="E46" s="893"/>
      <c r="F46" s="894"/>
      <c r="G46" s="892"/>
    </row>
    <row r="47" spans="2:7" ht="12" customHeight="1" x14ac:dyDescent="0.15">
      <c r="B47" s="1609"/>
      <c r="C47" s="896"/>
      <c r="D47" s="896"/>
      <c r="E47" s="897"/>
      <c r="F47" s="898"/>
      <c r="G47" s="896"/>
    </row>
    <row r="48" spans="2:7" ht="12" customHeight="1" x14ac:dyDescent="0.15">
      <c r="B48" s="1607"/>
      <c r="C48" s="886"/>
      <c r="D48" s="886"/>
      <c r="E48" s="887"/>
      <c r="F48" s="888"/>
      <c r="G48" s="886"/>
    </row>
    <row r="49" spans="2:7" ht="12" customHeight="1" x14ac:dyDescent="0.15">
      <c r="B49" s="1608"/>
      <c r="C49" s="889"/>
      <c r="D49" s="889"/>
      <c r="E49" s="890"/>
      <c r="F49" s="891"/>
      <c r="G49" s="889"/>
    </row>
    <row r="50" spans="2:7" ht="12" customHeight="1" x14ac:dyDescent="0.15">
      <c r="B50" s="1608"/>
      <c r="C50" s="892"/>
      <c r="D50" s="892"/>
      <c r="E50" s="893"/>
      <c r="F50" s="894"/>
      <c r="G50" s="892"/>
    </row>
    <row r="51" spans="2:7" ht="12" customHeight="1" x14ac:dyDescent="0.15">
      <c r="B51" s="1608"/>
      <c r="C51" s="889"/>
      <c r="D51" s="889"/>
      <c r="E51" s="890"/>
      <c r="F51" s="891"/>
      <c r="G51" s="889"/>
    </row>
    <row r="52" spans="2:7" ht="12" customHeight="1" x14ac:dyDescent="0.15">
      <c r="B52" s="1608"/>
      <c r="C52" s="892"/>
      <c r="D52" s="892"/>
      <c r="E52" s="893"/>
      <c r="F52" s="894"/>
      <c r="G52" s="892"/>
    </row>
    <row r="53" spans="2:7" ht="12" customHeight="1" x14ac:dyDescent="0.15">
      <c r="B53" s="1609"/>
      <c r="C53" s="896"/>
      <c r="D53" s="896"/>
      <c r="E53" s="897"/>
      <c r="F53" s="898"/>
      <c r="G53" s="896"/>
    </row>
    <row r="54" spans="2:7" ht="12" customHeight="1" x14ac:dyDescent="0.15">
      <c r="B54" s="1607"/>
      <c r="C54" s="886"/>
      <c r="D54" s="886"/>
      <c r="E54" s="887"/>
      <c r="F54" s="888"/>
      <c r="G54" s="886"/>
    </row>
    <row r="55" spans="2:7" ht="12" customHeight="1" x14ac:dyDescent="0.15">
      <c r="B55" s="1608"/>
      <c r="C55" s="889"/>
      <c r="D55" s="889"/>
      <c r="E55" s="890"/>
      <c r="F55" s="891"/>
      <c r="G55" s="889"/>
    </row>
    <row r="56" spans="2:7" ht="12" customHeight="1" x14ac:dyDescent="0.15">
      <c r="B56" s="1608"/>
      <c r="C56" s="892"/>
      <c r="D56" s="892"/>
      <c r="E56" s="893"/>
      <c r="F56" s="894"/>
      <c r="G56" s="892"/>
    </row>
    <row r="57" spans="2:7" ht="12" customHeight="1" x14ac:dyDescent="0.15">
      <c r="B57" s="1608"/>
      <c r="C57" s="889"/>
      <c r="D57" s="889"/>
      <c r="E57" s="890"/>
      <c r="F57" s="891"/>
      <c r="G57" s="889"/>
    </row>
    <row r="58" spans="2:7" ht="12" customHeight="1" x14ac:dyDescent="0.15">
      <c r="B58" s="1608"/>
      <c r="C58" s="892"/>
      <c r="D58" s="892"/>
      <c r="E58" s="893"/>
      <c r="F58" s="894"/>
      <c r="G58" s="892"/>
    </row>
    <row r="59" spans="2:7" ht="12" customHeight="1" x14ac:dyDescent="0.15">
      <c r="B59" s="1609"/>
      <c r="C59" s="896"/>
      <c r="D59" s="896"/>
      <c r="E59" s="897"/>
      <c r="F59" s="898"/>
      <c r="G59" s="896"/>
    </row>
    <row r="60" spans="2:7" ht="12" customHeight="1" x14ac:dyDescent="0.15">
      <c r="B60" s="882" t="s">
        <v>2095</v>
      </c>
    </row>
    <row r="61" spans="2:7" ht="12" customHeight="1" x14ac:dyDescent="0.15">
      <c r="E61" s="899"/>
    </row>
  </sheetData>
  <mergeCells count="15">
    <mergeCell ref="B42:B47"/>
    <mergeCell ref="B48:B53"/>
    <mergeCell ref="B54:B59"/>
    <mergeCell ref="B6:B11"/>
    <mergeCell ref="B12:B17"/>
    <mergeCell ref="B18:B23"/>
    <mergeCell ref="B24:B29"/>
    <mergeCell ref="B30:B35"/>
    <mergeCell ref="B36:B41"/>
    <mergeCell ref="B2:G2"/>
    <mergeCell ref="B4:B5"/>
    <mergeCell ref="C4:C5"/>
    <mergeCell ref="D4:D5"/>
    <mergeCell ref="E4:F4"/>
    <mergeCell ref="G4:G5"/>
  </mergeCells>
  <phoneticPr fontId="4"/>
  <printOptions horizontalCentered="1"/>
  <pageMargins left="0.78740157480314965" right="0.78740157480314965" top="1.0236220472440944" bottom="0.6692913385826772" header="0.9055118110236221" footer="0.51181102362204722"/>
  <pageSetup paperSize="9" scale="71" orientation="landscape" r:id="rId1"/>
  <headerFooter alignWithMargins="0">
    <oddHeader>&amp;R&amp;"ＭＳ 明朝,標準"&amp;12(&amp;A)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0"/>
  <sheetViews>
    <sheetView view="pageBreakPreview" zoomScale="60" zoomScaleNormal="70" workbookViewId="0">
      <selection activeCell="D32" sqref="D32"/>
    </sheetView>
  </sheetViews>
  <sheetFormatPr defaultRowHeight="12" customHeight="1" x14ac:dyDescent="0.15"/>
  <cols>
    <col min="1" max="1" width="9" style="882"/>
    <col min="2" max="4" width="25.625" style="882" customWidth="1"/>
    <col min="5" max="5" width="20.625" style="882" customWidth="1"/>
    <col min="6" max="6" width="10.625" style="882" customWidth="1"/>
    <col min="7" max="7" width="11.75" style="882" bestFit="1" customWidth="1"/>
    <col min="8" max="8" width="40.625" style="882" customWidth="1"/>
    <col min="9" max="256" width="9" style="882"/>
    <col min="257" max="259" width="25.625" style="882" customWidth="1"/>
    <col min="260" max="260" width="20.625" style="882" customWidth="1"/>
    <col min="261" max="261" width="10.625" style="882" customWidth="1"/>
    <col min="262" max="262" width="20.625" style="882" customWidth="1"/>
    <col min="263" max="263" width="10.625" style="882" customWidth="1"/>
    <col min="264" max="264" width="40.625" style="882" customWidth="1"/>
    <col min="265" max="512" width="9" style="882"/>
    <col min="513" max="515" width="25.625" style="882" customWidth="1"/>
    <col min="516" max="516" width="20.625" style="882" customWidth="1"/>
    <col min="517" max="517" width="10.625" style="882" customWidth="1"/>
    <col min="518" max="518" width="20.625" style="882" customWidth="1"/>
    <col min="519" max="519" width="10.625" style="882" customWidth="1"/>
    <col min="520" max="520" width="40.625" style="882" customWidth="1"/>
    <col min="521" max="768" width="9" style="882"/>
    <col min="769" max="771" width="25.625" style="882" customWidth="1"/>
    <col min="772" max="772" width="20.625" style="882" customWidth="1"/>
    <col min="773" max="773" width="10.625" style="882" customWidth="1"/>
    <col min="774" max="774" width="20.625" style="882" customWidth="1"/>
    <col min="775" max="775" width="10.625" style="882" customWidth="1"/>
    <col min="776" max="776" width="40.625" style="882" customWidth="1"/>
    <col min="777" max="1024" width="9" style="882"/>
    <col min="1025" max="1027" width="25.625" style="882" customWidth="1"/>
    <col min="1028" max="1028" width="20.625" style="882" customWidth="1"/>
    <col min="1029" max="1029" width="10.625" style="882" customWidth="1"/>
    <col min="1030" max="1030" width="20.625" style="882" customWidth="1"/>
    <col min="1031" max="1031" width="10.625" style="882" customWidth="1"/>
    <col min="1032" max="1032" width="40.625" style="882" customWidth="1"/>
    <col min="1033" max="1280" width="9" style="882"/>
    <col min="1281" max="1283" width="25.625" style="882" customWidth="1"/>
    <col min="1284" max="1284" width="20.625" style="882" customWidth="1"/>
    <col min="1285" max="1285" width="10.625" style="882" customWidth="1"/>
    <col min="1286" max="1286" width="20.625" style="882" customWidth="1"/>
    <col min="1287" max="1287" width="10.625" style="882" customWidth="1"/>
    <col min="1288" max="1288" width="40.625" style="882" customWidth="1"/>
    <col min="1289" max="1536" width="9" style="882"/>
    <col min="1537" max="1539" width="25.625" style="882" customWidth="1"/>
    <col min="1540" max="1540" width="20.625" style="882" customWidth="1"/>
    <col min="1541" max="1541" width="10.625" style="882" customWidth="1"/>
    <col min="1542" max="1542" width="20.625" style="882" customWidth="1"/>
    <col min="1543" max="1543" width="10.625" style="882" customWidth="1"/>
    <col min="1544" max="1544" width="40.625" style="882" customWidth="1"/>
    <col min="1545" max="1792" width="9" style="882"/>
    <col min="1793" max="1795" width="25.625" style="882" customWidth="1"/>
    <col min="1796" max="1796" width="20.625" style="882" customWidth="1"/>
    <col min="1797" max="1797" width="10.625" style="882" customWidth="1"/>
    <col min="1798" max="1798" width="20.625" style="882" customWidth="1"/>
    <col min="1799" max="1799" width="10.625" style="882" customWidth="1"/>
    <col min="1800" max="1800" width="40.625" style="882" customWidth="1"/>
    <col min="1801" max="2048" width="9" style="882"/>
    <col min="2049" max="2051" width="25.625" style="882" customWidth="1"/>
    <col min="2052" max="2052" width="20.625" style="882" customWidth="1"/>
    <col min="2053" max="2053" width="10.625" style="882" customWidth="1"/>
    <col min="2054" max="2054" width="20.625" style="882" customWidth="1"/>
    <col min="2055" max="2055" width="10.625" style="882" customWidth="1"/>
    <col min="2056" max="2056" width="40.625" style="882" customWidth="1"/>
    <col min="2057" max="2304" width="9" style="882"/>
    <col min="2305" max="2307" width="25.625" style="882" customWidth="1"/>
    <col min="2308" max="2308" width="20.625" style="882" customWidth="1"/>
    <col min="2309" max="2309" width="10.625" style="882" customWidth="1"/>
    <col min="2310" max="2310" width="20.625" style="882" customWidth="1"/>
    <col min="2311" max="2311" width="10.625" style="882" customWidth="1"/>
    <col min="2312" max="2312" width="40.625" style="882" customWidth="1"/>
    <col min="2313" max="2560" width="9" style="882"/>
    <col min="2561" max="2563" width="25.625" style="882" customWidth="1"/>
    <col min="2564" max="2564" width="20.625" style="882" customWidth="1"/>
    <col min="2565" max="2565" width="10.625" style="882" customWidth="1"/>
    <col min="2566" max="2566" width="20.625" style="882" customWidth="1"/>
    <col min="2567" max="2567" width="10.625" style="882" customWidth="1"/>
    <col min="2568" max="2568" width="40.625" style="882" customWidth="1"/>
    <col min="2569" max="2816" width="9" style="882"/>
    <col min="2817" max="2819" width="25.625" style="882" customWidth="1"/>
    <col min="2820" max="2820" width="20.625" style="882" customWidth="1"/>
    <col min="2821" max="2821" width="10.625" style="882" customWidth="1"/>
    <col min="2822" max="2822" width="20.625" style="882" customWidth="1"/>
    <col min="2823" max="2823" width="10.625" style="882" customWidth="1"/>
    <col min="2824" max="2824" width="40.625" style="882" customWidth="1"/>
    <col min="2825" max="3072" width="9" style="882"/>
    <col min="3073" max="3075" width="25.625" style="882" customWidth="1"/>
    <col min="3076" max="3076" width="20.625" style="882" customWidth="1"/>
    <col min="3077" max="3077" width="10.625" style="882" customWidth="1"/>
    <col min="3078" max="3078" width="20.625" style="882" customWidth="1"/>
    <col min="3079" max="3079" width="10.625" style="882" customWidth="1"/>
    <col min="3080" max="3080" width="40.625" style="882" customWidth="1"/>
    <col min="3081" max="3328" width="9" style="882"/>
    <col min="3329" max="3331" width="25.625" style="882" customWidth="1"/>
    <col min="3332" max="3332" width="20.625" style="882" customWidth="1"/>
    <col min="3333" max="3333" width="10.625" style="882" customWidth="1"/>
    <col min="3334" max="3334" width="20.625" style="882" customWidth="1"/>
    <col min="3335" max="3335" width="10.625" style="882" customWidth="1"/>
    <col min="3336" max="3336" width="40.625" style="882" customWidth="1"/>
    <col min="3337" max="3584" width="9" style="882"/>
    <col min="3585" max="3587" width="25.625" style="882" customWidth="1"/>
    <col min="3588" max="3588" width="20.625" style="882" customWidth="1"/>
    <col min="3589" max="3589" width="10.625" style="882" customWidth="1"/>
    <col min="3590" max="3590" width="20.625" style="882" customWidth="1"/>
    <col min="3591" max="3591" width="10.625" style="882" customWidth="1"/>
    <col min="3592" max="3592" width="40.625" style="882" customWidth="1"/>
    <col min="3593" max="3840" width="9" style="882"/>
    <col min="3841" max="3843" width="25.625" style="882" customWidth="1"/>
    <col min="3844" max="3844" width="20.625" style="882" customWidth="1"/>
    <col min="3845" max="3845" width="10.625" style="882" customWidth="1"/>
    <col min="3846" max="3846" width="20.625" style="882" customWidth="1"/>
    <col min="3847" max="3847" width="10.625" style="882" customWidth="1"/>
    <col min="3848" max="3848" width="40.625" style="882" customWidth="1"/>
    <col min="3849" max="4096" width="9" style="882"/>
    <col min="4097" max="4099" width="25.625" style="882" customWidth="1"/>
    <col min="4100" max="4100" width="20.625" style="882" customWidth="1"/>
    <col min="4101" max="4101" width="10.625" style="882" customWidth="1"/>
    <col min="4102" max="4102" width="20.625" style="882" customWidth="1"/>
    <col min="4103" max="4103" width="10.625" style="882" customWidth="1"/>
    <col min="4104" max="4104" width="40.625" style="882" customWidth="1"/>
    <col min="4105" max="4352" width="9" style="882"/>
    <col min="4353" max="4355" width="25.625" style="882" customWidth="1"/>
    <col min="4356" max="4356" width="20.625" style="882" customWidth="1"/>
    <col min="4357" max="4357" width="10.625" style="882" customWidth="1"/>
    <col min="4358" max="4358" width="20.625" style="882" customWidth="1"/>
    <col min="4359" max="4359" width="10.625" style="882" customWidth="1"/>
    <col min="4360" max="4360" width="40.625" style="882" customWidth="1"/>
    <col min="4361" max="4608" width="9" style="882"/>
    <col min="4609" max="4611" width="25.625" style="882" customWidth="1"/>
    <col min="4612" max="4612" width="20.625" style="882" customWidth="1"/>
    <col min="4613" max="4613" width="10.625" style="882" customWidth="1"/>
    <col min="4614" max="4614" width="20.625" style="882" customWidth="1"/>
    <col min="4615" max="4615" width="10.625" style="882" customWidth="1"/>
    <col min="4616" max="4616" width="40.625" style="882" customWidth="1"/>
    <col min="4617" max="4864" width="9" style="882"/>
    <col min="4865" max="4867" width="25.625" style="882" customWidth="1"/>
    <col min="4868" max="4868" width="20.625" style="882" customWidth="1"/>
    <col min="4869" max="4869" width="10.625" style="882" customWidth="1"/>
    <col min="4870" max="4870" width="20.625" style="882" customWidth="1"/>
    <col min="4871" max="4871" width="10.625" style="882" customWidth="1"/>
    <col min="4872" max="4872" width="40.625" style="882" customWidth="1"/>
    <col min="4873" max="5120" width="9" style="882"/>
    <col min="5121" max="5123" width="25.625" style="882" customWidth="1"/>
    <col min="5124" max="5124" width="20.625" style="882" customWidth="1"/>
    <col min="5125" max="5125" width="10.625" style="882" customWidth="1"/>
    <col min="5126" max="5126" width="20.625" style="882" customWidth="1"/>
    <col min="5127" max="5127" width="10.625" style="882" customWidth="1"/>
    <col min="5128" max="5128" width="40.625" style="882" customWidth="1"/>
    <col min="5129" max="5376" width="9" style="882"/>
    <col min="5377" max="5379" width="25.625" style="882" customWidth="1"/>
    <col min="5380" max="5380" width="20.625" style="882" customWidth="1"/>
    <col min="5381" max="5381" width="10.625" style="882" customWidth="1"/>
    <col min="5382" max="5382" width="20.625" style="882" customWidth="1"/>
    <col min="5383" max="5383" width="10.625" style="882" customWidth="1"/>
    <col min="5384" max="5384" width="40.625" style="882" customWidth="1"/>
    <col min="5385" max="5632" width="9" style="882"/>
    <col min="5633" max="5635" width="25.625" style="882" customWidth="1"/>
    <col min="5636" max="5636" width="20.625" style="882" customWidth="1"/>
    <col min="5637" max="5637" width="10.625" style="882" customWidth="1"/>
    <col min="5638" max="5638" width="20.625" style="882" customWidth="1"/>
    <col min="5639" max="5639" width="10.625" style="882" customWidth="1"/>
    <col min="5640" max="5640" width="40.625" style="882" customWidth="1"/>
    <col min="5641" max="5888" width="9" style="882"/>
    <col min="5889" max="5891" width="25.625" style="882" customWidth="1"/>
    <col min="5892" max="5892" width="20.625" style="882" customWidth="1"/>
    <col min="5893" max="5893" width="10.625" style="882" customWidth="1"/>
    <col min="5894" max="5894" width="20.625" style="882" customWidth="1"/>
    <col min="5895" max="5895" width="10.625" style="882" customWidth="1"/>
    <col min="5896" max="5896" width="40.625" style="882" customWidth="1"/>
    <col min="5897" max="6144" width="9" style="882"/>
    <col min="6145" max="6147" width="25.625" style="882" customWidth="1"/>
    <col min="6148" max="6148" width="20.625" style="882" customWidth="1"/>
    <col min="6149" max="6149" width="10.625" style="882" customWidth="1"/>
    <col min="6150" max="6150" width="20.625" style="882" customWidth="1"/>
    <col min="6151" max="6151" width="10.625" style="882" customWidth="1"/>
    <col min="6152" max="6152" width="40.625" style="882" customWidth="1"/>
    <col min="6153" max="6400" width="9" style="882"/>
    <col min="6401" max="6403" width="25.625" style="882" customWidth="1"/>
    <col min="6404" max="6404" width="20.625" style="882" customWidth="1"/>
    <col min="6405" max="6405" width="10.625" style="882" customWidth="1"/>
    <col min="6406" max="6406" width="20.625" style="882" customWidth="1"/>
    <col min="6407" max="6407" width="10.625" style="882" customWidth="1"/>
    <col min="6408" max="6408" width="40.625" style="882" customWidth="1"/>
    <col min="6409" max="6656" width="9" style="882"/>
    <col min="6657" max="6659" width="25.625" style="882" customWidth="1"/>
    <col min="6660" max="6660" width="20.625" style="882" customWidth="1"/>
    <col min="6661" max="6661" width="10.625" style="882" customWidth="1"/>
    <col min="6662" max="6662" width="20.625" style="882" customWidth="1"/>
    <col min="6663" max="6663" width="10.625" style="882" customWidth="1"/>
    <col min="6664" max="6664" width="40.625" style="882" customWidth="1"/>
    <col min="6665" max="6912" width="9" style="882"/>
    <col min="6913" max="6915" width="25.625" style="882" customWidth="1"/>
    <col min="6916" max="6916" width="20.625" style="882" customWidth="1"/>
    <col min="6917" max="6917" width="10.625" style="882" customWidth="1"/>
    <col min="6918" max="6918" width="20.625" style="882" customWidth="1"/>
    <col min="6919" max="6919" width="10.625" style="882" customWidth="1"/>
    <col min="6920" max="6920" width="40.625" style="882" customWidth="1"/>
    <col min="6921" max="7168" width="9" style="882"/>
    <col min="7169" max="7171" width="25.625" style="882" customWidth="1"/>
    <col min="7172" max="7172" width="20.625" style="882" customWidth="1"/>
    <col min="7173" max="7173" width="10.625" style="882" customWidth="1"/>
    <col min="7174" max="7174" width="20.625" style="882" customWidth="1"/>
    <col min="7175" max="7175" width="10.625" style="882" customWidth="1"/>
    <col min="7176" max="7176" width="40.625" style="882" customWidth="1"/>
    <col min="7177" max="7424" width="9" style="882"/>
    <col min="7425" max="7427" width="25.625" style="882" customWidth="1"/>
    <col min="7428" max="7428" width="20.625" style="882" customWidth="1"/>
    <col min="7429" max="7429" width="10.625" style="882" customWidth="1"/>
    <col min="7430" max="7430" width="20.625" style="882" customWidth="1"/>
    <col min="7431" max="7431" width="10.625" style="882" customWidth="1"/>
    <col min="7432" max="7432" width="40.625" style="882" customWidth="1"/>
    <col min="7433" max="7680" width="9" style="882"/>
    <col min="7681" max="7683" width="25.625" style="882" customWidth="1"/>
    <col min="7684" max="7684" width="20.625" style="882" customWidth="1"/>
    <col min="7685" max="7685" width="10.625" style="882" customWidth="1"/>
    <col min="7686" max="7686" width="20.625" style="882" customWidth="1"/>
    <col min="7687" max="7687" width="10.625" style="882" customWidth="1"/>
    <col min="7688" max="7688" width="40.625" style="882" customWidth="1"/>
    <col min="7689" max="7936" width="9" style="882"/>
    <col min="7937" max="7939" width="25.625" style="882" customWidth="1"/>
    <col min="7940" max="7940" width="20.625" style="882" customWidth="1"/>
    <col min="7941" max="7941" width="10.625" style="882" customWidth="1"/>
    <col min="7942" max="7942" width="20.625" style="882" customWidth="1"/>
    <col min="7943" max="7943" width="10.625" style="882" customWidth="1"/>
    <col min="7944" max="7944" width="40.625" style="882" customWidth="1"/>
    <col min="7945" max="8192" width="9" style="882"/>
    <col min="8193" max="8195" width="25.625" style="882" customWidth="1"/>
    <col min="8196" max="8196" width="20.625" style="882" customWidth="1"/>
    <col min="8197" max="8197" width="10.625" style="882" customWidth="1"/>
    <col min="8198" max="8198" width="20.625" style="882" customWidth="1"/>
    <col min="8199" max="8199" width="10.625" style="882" customWidth="1"/>
    <col min="8200" max="8200" width="40.625" style="882" customWidth="1"/>
    <col min="8201" max="8448" width="9" style="882"/>
    <col min="8449" max="8451" width="25.625" style="882" customWidth="1"/>
    <col min="8452" max="8452" width="20.625" style="882" customWidth="1"/>
    <col min="8453" max="8453" width="10.625" style="882" customWidth="1"/>
    <col min="8454" max="8454" width="20.625" style="882" customWidth="1"/>
    <col min="8455" max="8455" width="10.625" style="882" customWidth="1"/>
    <col min="8456" max="8456" width="40.625" style="882" customWidth="1"/>
    <col min="8457" max="8704" width="9" style="882"/>
    <col min="8705" max="8707" width="25.625" style="882" customWidth="1"/>
    <col min="8708" max="8708" width="20.625" style="882" customWidth="1"/>
    <col min="8709" max="8709" width="10.625" style="882" customWidth="1"/>
    <col min="8710" max="8710" width="20.625" style="882" customWidth="1"/>
    <col min="8711" max="8711" width="10.625" style="882" customWidth="1"/>
    <col min="8712" max="8712" width="40.625" style="882" customWidth="1"/>
    <col min="8713" max="8960" width="9" style="882"/>
    <col min="8961" max="8963" width="25.625" style="882" customWidth="1"/>
    <col min="8964" max="8964" width="20.625" style="882" customWidth="1"/>
    <col min="8965" max="8965" width="10.625" style="882" customWidth="1"/>
    <col min="8966" max="8966" width="20.625" style="882" customWidth="1"/>
    <col min="8967" max="8967" width="10.625" style="882" customWidth="1"/>
    <col min="8968" max="8968" width="40.625" style="882" customWidth="1"/>
    <col min="8969" max="9216" width="9" style="882"/>
    <col min="9217" max="9219" width="25.625" style="882" customWidth="1"/>
    <col min="9220" max="9220" width="20.625" style="882" customWidth="1"/>
    <col min="9221" max="9221" width="10.625" style="882" customWidth="1"/>
    <col min="9222" max="9222" width="20.625" style="882" customWidth="1"/>
    <col min="9223" max="9223" width="10.625" style="882" customWidth="1"/>
    <col min="9224" max="9224" width="40.625" style="882" customWidth="1"/>
    <col min="9225" max="9472" width="9" style="882"/>
    <col min="9473" max="9475" width="25.625" style="882" customWidth="1"/>
    <col min="9476" max="9476" width="20.625" style="882" customWidth="1"/>
    <col min="9477" max="9477" width="10.625" style="882" customWidth="1"/>
    <col min="9478" max="9478" width="20.625" style="882" customWidth="1"/>
    <col min="9479" max="9479" width="10.625" style="882" customWidth="1"/>
    <col min="9480" max="9480" width="40.625" style="882" customWidth="1"/>
    <col min="9481" max="9728" width="9" style="882"/>
    <col min="9729" max="9731" width="25.625" style="882" customWidth="1"/>
    <col min="9732" max="9732" width="20.625" style="882" customWidth="1"/>
    <col min="9733" max="9733" width="10.625" style="882" customWidth="1"/>
    <col min="9734" max="9734" width="20.625" style="882" customWidth="1"/>
    <col min="9735" max="9735" width="10.625" style="882" customWidth="1"/>
    <col min="9736" max="9736" width="40.625" style="882" customWidth="1"/>
    <col min="9737" max="9984" width="9" style="882"/>
    <col min="9985" max="9987" width="25.625" style="882" customWidth="1"/>
    <col min="9988" max="9988" width="20.625" style="882" customWidth="1"/>
    <col min="9989" max="9989" width="10.625" style="882" customWidth="1"/>
    <col min="9990" max="9990" width="20.625" style="882" customWidth="1"/>
    <col min="9991" max="9991" width="10.625" style="882" customWidth="1"/>
    <col min="9992" max="9992" width="40.625" style="882" customWidth="1"/>
    <col min="9993" max="10240" width="9" style="882"/>
    <col min="10241" max="10243" width="25.625" style="882" customWidth="1"/>
    <col min="10244" max="10244" width="20.625" style="882" customWidth="1"/>
    <col min="10245" max="10245" width="10.625" style="882" customWidth="1"/>
    <col min="10246" max="10246" width="20.625" style="882" customWidth="1"/>
    <col min="10247" max="10247" width="10.625" style="882" customWidth="1"/>
    <col min="10248" max="10248" width="40.625" style="882" customWidth="1"/>
    <col min="10249" max="10496" width="9" style="882"/>
    <col min="10497" max="10499" width="25.625" style="882" customWidth="1"/>
    <col min="10500" max="10500" width="20.625" style="882" customWidth="1"/>
    <col min="10501" max="10501" width="10.625" style="882" customWidth="1"/>
    <col min="10502" max="10502" width="20.625" style="882" customWidth="1"/>
    <col min="10503" max="10503" width="10.625" style="882" customWidth="1"/>
    <col min="10504" max="10504" width="40.625" style="882" customWidth="1"/>
    <col min="10505" max="10752" width="9" style="882"/>
    <col min="10753" max="10755" width="25.625" style="882" customWidth="1"/>
    <col min="10756" max="10756" width="20.625" style="882" customWidth="1"/>
    <col min="10757" max="10757" width="10.625" style="882" customWidth="1"/>
    <col min="10758" max="10758" width="20.625" style="882" customWidth="1"/>
    <col min="10759" max="10759" width="10.625" style="882" customWidth="1"/>
    <col min="10760" max="10760" width="40.625" style="882" customWidth="1"/>
    <col min="10761" max="11008" width="9" style="882"/>
    <col min="11009" max="11011" width="25.625" style="882" customWidth="1"/>
    <col min="11012" max="11012" width="20.625" style="882" customWidth="1"/>
    <col min="11013" max="11013" width="10.625" style="882" customWidth="1"/>
    <col min="11014" max="11014" width="20.625" style="882" customWidth="1"/>
    <col min="11015" max="11015" width="10.625" style="882" customWidth="1"/>
    <col min="11016" max="11016" width="40.625" style="882" customWidth="1"/>
    <col min="11017" max="11264" width="9" style="882"/>
    <col min="11265" max="11267" width="25.625" style="882" customWidth="1"/>
    <col min="11268" max="11268" width="20.625" style="882" customWidth="1"/>
    <col min="11269" max="11269" width="10.625" style="882" customWidth="1"/>
    <col min="11270" max="11270" width="20.625" style="882" customWidth="1"/>
    <col min="11271" max="11271" width="10.625" style="882" customWidth="1"/>
    <col min="11272" max="11272" width="40.625" style="882" customWidth="1"/>
    <col min="11273" max="11520" width="9" style="882"/>
    <col min="11521" max="11523" width="25.625" style="882" customWidth="1"/>
    <col min="11524" max="11524" width="20.625" style="882" customWidth="1"/>
    <col min="11525" max="11525" width="10.625" style="882" customWidth="1"/>
    <col min="11526" max="11526" width="20.625" style="882" customWidth="1"/>
    <col min="11527" max="11527" width="10.625" style="882" customWidth="1"/>
    <col min="11528" max="11528" width="40.625" style="882" customWidth="1"/>
    <col min="11529" max="11776" width="9" style="882"/>
    <col min="11777" max="11779" width="25.625" style="882" customWidth="1"/>
    <col min="11780" max="11780" width="20.625" style="882" customWidth="1"/>
    <col min="11781" max="11781" width="10.625" style="882" customWidth="1"/>
    <col min="11782" max="11782" width="20.625" style="882" customWidth="1"/>
    <col min="11783" max="11783" width="10.625" style="882" customWidth="1"/>
    <col min="11784" max="11784" width="40.625" style="882" customWidth="1"/>
    <col min="11785" max="12032" width="9" style="882"/>
    <col min="12033" max="12035" width="25.625" style="882" customWidth="1"/>
    <col min="12036" max="12036" width="20.625" style="882" customWidth="1"/>
    <col min="12037" max="12037" width="10.625" style="882" customWidth="1"/>
    <col min="12038" max="12038" width="20.625" style="882" customWidth="1"/>
    <col min="12039" max="12039" width="10.625" style="882" customWidth="1"/>
    <col min="12040" max="12040" width="40.625" style="882" customWidth="1"/>
    <col min="12041" max="12288" width="9" style="882"/>
    <col min="12289" max="12291" width="25.625" style="882" customWidth="1"/>
    <col min="12292" max="12292" width="20.625" style="882" customWidth="1"/>
    <col min="12293" max="12293" width="10.625" style="882" customWidth="1"/>
    <col min="12294" max="12294" width="20.625" style="882" customWidth="1"/>
    <col min="12295" max="12295" width="10.625" style="882" customWidth="1"/>
    <col min="12296" max="12296" width="40.625" style="882" customWidth="1"/>
    <col min="12297" max="12544" width="9" style="882"/>
    <col min="12545" max="12547" width="25.625" style="882" customWidth="1"/>
    <col min="12548" max="12548" width="20.625" style="882" customWidth="1"/>
    <col min="12549" max="12549" width="10.625" style="882" customWidth="1"/>
    <col min="12550" max="12550" width="20.625" style="882" customWidth="1"/>
    <col min="12551" max="12551" width="10.625" style="882" customWidth="1"/>
    <col min="12552" max="12552" width="40.625" style="882" customWidth="1"/>
    <col min="12553" max="12800" width="9" style="882"/>
    <col min="12801" max="12803" width="25.625" style="882" customWidth="1"/>
    <col min="12804" max="12804" width="20.625" style="882" customWidth="1"/>
    <col min="12805" max="12805" width="10.625" style="882" customWidth="1"/>
    <col min="12806" max="12806" width="20.625" style="882" customWidth="1"/>
    <col min="12807" max="12807" width="10.625" style="882" customWidth="1"/>
    <col min="12808" max="12808" width="40.625" style="882" customWidth="1"/>
    <col min="12809" max="13056" width="9" style="882"/>
    <col min="13057" max="13059" width="25.625" style="882" customWidth="1"/>
    <col min="13060" max="13060" width="20.625" style="882" customWidth="1"/>
    <col min="13061" max="13061" width="10.625" style="882" customWidth="1"/>
    <col min="13062" max="13062" width="20.625" style="882" customWidth="1"/>
    <col min="13063" max="13063" width="10.625" style="882" customWidth="1"/>
    <col min="13064" max="13064" width="40.625" style="882" customWidth="1"/>
    <col min="13065" max="13312" width="9" style="882"/>
    <col min="13313" max="13315" width="25.625" style="882" customWidth="1"/>
    <col min="13316" max="13316" width="20.625" style="882" customWidth="1"/>
    <col min="13317" max="13317" width="10.625" style="882" customWidth="1"/>
    <col min="13318" max="13318" width="20.625" style="882" customWidth="1"/>
    <col min="13319" max="13319" width="10.625" style="882" customWidth="1"/>
    <col min="13320" max="13320" width="40.625" style="882" customWidth="1"/>
    <col min="13321" max="13568" width="9" style="882"/>
    <col min="13569" max="13571" width="25.625" style="882" customWidth="1"/>
    <col min="13572" max="13572" width="20.625" style="882" customWidth="1"/>
    <col min="13573" max="13573" width="10.625" style="882" customWidth="1"/>
    <col min="13574" max="13574" width="20.625" style="882" customWidth="1"/>
    <col min="13575" max="13575" width="10.625" style="882" customWidth="1"/>
    <col min="13576" max="13576" width="40.625" style="882" customWidth="1"/>
    <col min="13577" max="13824" width="9" style="882"/>
    <col min="13825" max="13827" width="25.625" style="882" customWidth="1"/>
    <col min="13828" max="13828" width="20.625" style="882" customWidth="1"/>
    <col min="13829" max="13829" width="10.625" style="882" customWidth="1"/>
    <col min="13830" max="13830" width="20.625" style="882" customWidth="1"/>
    <col min="13831" max="13831" width="10.625" style="882" customWidth="1"/>
    <col min="13832" max="13832" width="40.625" style="882" customWidth="1"/>
    <col min="13833" max="14080" width="9" style="882"/>
    <col min="14081" max="14083" width="25.625" style="882" customWidth="1"/>
    <col min="14084" max="14084" width="20.625" style="882" customWidth="1"/>
    <col min="14085" max="14085" width="10.625" style="882" customWidth="1"/>
    <col min="14086" max="14086" width="20.625" style="882" customWidth="1"/>
    <col min="14087" max="14087" width="10.625" style="882" customWidth="1"/>
    <col min="14088" max="14088" width="40.625" style="882" customWidth="1"/>
    <col min="14089" max="14336" width="9" style="882"/>
    <col min="14337" max="14339" width="25.625" style="882" customWidth="1"/>
    <col min="14340" max="14340" width="20.625" style="882" customWidth="1"/>
    <col min="14341" max="14341" width="10.625" style="882" customWidth="1"/>
    <col min="14342" max="14342" width="20.625" style="882" customWidth="1"/>
    <col min="14343" max="14343" width="10.625" style="882" customWidth="1"/>
    <col min="14344" max="14344" width="40.625" style="882" customWidth="1"/>
    <col min="14345" max="14592" width="9" style="882"/>
    <col min="14593" max="14595" width="25.625" style="882" customWidth="1"/>
    <col min="14596" max="14596" width="20.625" style="882" customWidth="1"/>
    <col min="14597" max="14597" width="10.625" style="882" customWidth="1"/>
    <col min="14598" max="14598" width="20.625" style="882" customWidth="1"/>
    <col min="14599" max="14599" width="10.625" style="882" customWidth="1"/>
    <col min="14600" max="14600" width="40.625" style="882" customWidth="1"/>
    <col min="14601" max="14848" width="9" style="882"/>
    <col min="14849" max="14851" width="25.625" style="882" customWidth="1"/>
    <col min="14852" max="14852" width="20.625" style="882" customWidth="1"/>
    <col min="14853" max="14853" width="10.625" style="882" customWidth="1"/>
    <col min="14854" max="14854" width="20.625" style="882" customWidth="1"/>
    <col min="14855" max="14855" width="10.625" style="882" customWidth="1"/>
    <col min="14856" max="14856" width="40.625" style="882" customWidth="1"/>
    <col min="14857" max="15104" width="9" style="882"/>
    <col min="15105" max="15107" width="25.625" style="882" customWidth="1"/>
    <col min="15108" max="15108" width="20.625" style="882" customWidth="1"/>
    <col min="15109" max="15109" width="10.625" style="882" customWidth="1"/>
    <col min="15110" max="15110" width="20.625" style="882" customWidth="1"/>
    <col min="15111" max="15111" width="10.625" style="882" customWidth="1"/>
    <col min="15112" max="15112" width="40.625" style="882" customWidth="1"/>
    <col min="15113" max="15360" width="9" style="882"/>
    <col min="15361" max="15363" width="25.625" style="882" customWidth="1"/>
    <col min="15364" max="15364" width="20.625" style="882" customWidth="1"/>
    <col min="15365" max="15365" width="10.625" style="882" customWidth="1"/>
    <col min="15366" max="15366" width="20.625" style="882" customWidth="1"/>
    <col min="15367" max="15367" width="10.625" style="882" customWidth="1"/>
    <col min="15368" max="15368" width="40.625" style="882" customWidth="1"/>
    <col min="15369" max="15616" width="9" style="882"/>
    <col min="15617" max="15619" width="25.625" style="882" customWidth="1"/>
    <col min="15620" max="15620" width="20.625" style="882" customWidth="1"/>
    <col min="15621" max="15621" width="10.625" style="882" customWidth="1"/>
    <col min="15622" max="15622" width="20.625" style="882" customWidth="1"/>
    <col min="15623" max="15623" width="10.625" style="882" customWidth="1"/>
    <col min="15624" max="15624" width="40.625" style="882" customWidth="1"/>
    <col min="15625" max="15872" width="9" style="882"/>
    <col min="15873" max="15875" width="25.625" style="882" customWidth="1"/>
    <col min="15876" max="15876" width="20.625" style="882" customWidth="1"/>
    <col min="15877" max="15877" width="10.625" style="882" customWidth="1"/>
    <col min="15878" max="15878" width="20.625" style="882" customWidth="1"/>
    <col min="15879" max="15879" width="10.625" style="882" customWidth="1"/>
    <col min="15880" max="15880" width="40.625" style="882" customWidth="1"/>
    <col min="15881" max="16128" width="9" style="882"/>
    <col min="16129" max="16131" width="25.625" style="882" customWidth="1"/>
    <col min="16132" max="16132" width="20.625" style="882" customWidth="1"/>
    <col min="16133" max="16133" width="10.625" style="882" customWidth="1"/>
    <col min="16134" max="16134" width="20.625" style="882" customWidth="1"/>
    <col min="16135" max="16135" width="10.625" style="882" customWidth="1"/>
    <col min="16136" max="16136" width="40.625" style="882" customWidth="1"/>
    <col min="16137" max="16384" width="9" style="882"/>
  </cols>
  <sheetData>
    <row r="2" spans="2:8" s="881" customFormat="1" ht="17.25" x14ac:dyDescent="0.15">
      <c r="B2" s="1600" t="s">
        <v>2167</v>
      </c>
      <c r="C2" s="1601"/>
      <c r="D2" s="1601"/>
      <c r="E2" s="1601"/>
      <c r="F2" s="1601"/>
      <c r="G2" s="1601"/>
      <c r="H2" s="1601"/>
    </row>
    <row r="3" spans="2:8" ht="15" customHeight="1" x14ac:dyDescent="0.15"/>
    <row r="4" spans="2:8" s="883" customFormat="1" ht="12" customHeight="1" x14ac:dyDescent="0.15">
      <c r="B4" s="1602" t="s">
        <v>2098</v>
      </c>
      <c r="C4" s="1602" t="s">
        <v>2099</v>
      </c>
      <c r="D4" s="1602" t="s">
        <v>2100</v>
      </c>
      <c r="E4" s="1610" t="s">
        <v>2107</v>
      </c>
      <c r="F4" s="1611"/>
      <c r="G4" s="1612"/>
      <c r="H4" s="1602" t="s">
        <v>2102</v>
      </c>
    </row>
    <row r="5" spans="2:8" ht="27" x14ac:dyDescent="0.15">
      <c r="B5" s="1603"/>
      <c r="C5" s="1604"/>
      <c r="D5" s="1604"/>
      <c r="E5" s="884" t="s">
        <v>2108</v>
      </c>
      <c r="F5" s="900" t="s">
        <v>2109</v>
      </c>
      <c r="G5" s="901" t="s">
        <v>2110</v>
      </c>
      <c r="H5" s="1603"/>
    </row>
    <row r="6" spans="2:8" ht="12" customHeight="1" x14ac:dyDescent="0.15">
      <c r="B6" s="1607"/>
      <c r="C6" s="886"/>
      <c r="D6" s="886"/>
      <c r="E6" s="887"/>
      <c r="F6" s="902"/>
      <c r="G6" s="903"/>
      <c r="H6" s="886"/>
    </row>
    <row r="7" spans="2:8" ht="12" customHeight="1" x14ac:dyDescent="0.15">
      <c r="B7" s="1608"/>
      <c r="C7" s="889"/>
      <c r="D7" s="889"/>
      <c r="E7" s="890"/>
      <c r="F7" s="904"/>
      <c r="G7" s="905"/>
      <c r="H7" s="889"/>
    </row>
    <row r="8" spans="2:8" ht="12" customHeight="1" x14ac:dyDescent="0.15">
      <c r="B8" s="1608"/>
      <c r="C8" s="892"/>
      <c r="D8" s="892"/>
      <c r="E8" s="893"/>
      <c r="F8" s="906"/>
      <c r="G8" s="907"/>
      <c r="H8" s="895"/>
    </row>
    <row r="9" spans="2:8" ht="12" customHeight="1" x14ac:dyDescent="0.15">
      <c r="B9" s="1608"/>
      <c r="C9" s="889"/>
      <c r="D9" s="889"/>
      <c r="E9" s="890"/>
      <c r="F9" s="904"/>
      <c r="G9" s="905"/>
      <c r="H9" s="889"/>
    </row>
    <row r="10" spans="2:8" ht="12" customHeight="1" x14ac:dyDescent="0.15">
      <c r="B10" s="1608"/>
      <c r="C10" s="892"/>
      <c r="D10" s="892"/>
      <c r="E10" s="893"/>
      <c r="F10" s="906"/>
      <c r="G10" s="907"/>
      <c r="H10" s="895"/>
    </row>
    <row r="11" spans="2:8" ht="12" customHeight="1" x14ac:dyDescent="0.15">
      <c r="B11" s="1609"/>
      <c r="C11" s="896"/>
      <c r="D11" s="896"/>
      <c r="E11" s="897"/>
      <c r="F11" s="908"/>
      <c r="G11" s="909"/>
      <c r="H11" s="896"/>
    </row>
    <row r="12" spans="2:8" ht="12" customHeight="1" x14ac:dyDescent="0.15">
      <c r="B12" s="1607"/>
      <c r="C12" s="886"/>
      <c r="D12" s="886"/>
      <c r="E12" s="887"/>
      <c r="F12" s="902"/>
      <c r="G12" s="903"/>
      <c r="H12" s="886"/>
    </row>
    <row r="13" spans="2:8" ht="12" customHeight="1" x14ac:dyDescent="0.15">
      <c r="B13" s="1608"/>
      <c r="C13" s="889"/>
      <c r="D13" s="889"/>
      <c r="E13" s="890"/>
      <c r="F13" s="904"/>
      <c r="G13" s="905"/>
      <c r="H13" s="889"/>
    </row>
    <row r="14" spans="2:8" ht="12" customHeight="1" x14ac:dyDescent="0.15">
      <c r="B14" s="1608"/>
      <c r="C14" s="892"/>
      <c r="D14" s="892"/>
      <c r="E14" s="893"/>
      <c r="F14" s="906"/>
      <c r="G14" s="907"/>
      <c r="H14" s="892"/>
    </row>
    <row r="15" spans="2:8" ht="12" customHeight="1" x14ac:dyDescent="0.15">
      <c r="B15" s="1608"/>
      <c r="C15" s="889"/>
      <c r="D15" s="889"/>
      <c r="E15" s="890"/>
      <c r="F15" s="904"/>
      <c r="G15" s="905"/>
      <c r="H15" s="889"/>
    </row>
    <row r="16" spans="2:8" ht="12" customHeight="1" x14ac:dyDescent="0.15">
      <c r="B16" s="1608"/>
      <c r="C16" s="892"/>
      <c r="D16" s="892"/>
      <c r="E16" s="893"/>
      <c r="F16" s="906"/>
      <c r="G16" s="907"/>
      <c r="H16" s="892"/>
    </row>
    <row r="17" spans="2:8" ht="12" customHeight="1" x14ac:dyDescent="0.15">
      <c r="B17" s="1609"/>
      <c r="C17" s="896"/>
      <c r="D17" s="896"/>
      <c r="E17" s="897"/>
      <c r="F17" s="908"/>
      <c r="G17" s="909"/>
      <c r="H17" s="896"/>
    </row>
    <row r="18" spans="2:8" ht="12" customHeight="1" x14ac:dyDescent="0.15">
      <c r="B18" s="1607"/>
      <c r="C18" s="886"/>
      <c r="D18" s="886"/>
      <c r="E18" s="887"/>
      <c r="F18" s="902"/>
      <c r="G18" s="903"/>
      <c r="H18" s="886"/>
    </row>
    <row r="19" spans="2:8" ht="12" customHeight="1" x14ac:dyDescent="0.15">
      <c r="B19" s="1608"/>
      <c r="C19" s="889"/>
      <c r="D19" s="889"/>
      <c r="E19" s="890"/>
      <c r="F19" s="904"/>
      <c r="G19" s="905"/>
      <c r="H19" s="889"/>
    </row>
    <row r="20" spans="2:8" ht="12" customHeight="1" x14ac:dyDescent="0.15">
      <c r="B20" s="1608"/>
      <c r="C20" s="892"/>
      <c r="D20" s="892"/>
      <c r="E20" s="893"/>
      <c r="F20" s="906"/>
      <c r="G20" s="907"/>
      <c r="H20" s="892"/>
    </row>
    <row r="21" spans="2:8" ht="12" customHeight="1" x14ac:dyDescent="0.15">
      <c r="B21" s="1608"/>
      <c r="C21" s="889"/>
      <c r="D21" s="889"/>
      <c r="E21" s="890"/>
      <c r="F21" s="904"/>
      <c r="G21" s="905"/>
      <c r="H21" s="889"/>
    </row>
    <row r="22" spans="2:8" ht="12" customHeight="1" x14ac:dyDescent="0.15">
      <c r="B22" s="1608"/>
      <c r="C22" s="892"/>
      <c r="D22" s="892"/>
      <c r="E22" s="893"/>
      <c r="F22" s="906"/>
      <c r="G22" s="907"/>
      <c r="H22" s="892"/>
    </row>
    <row r="23" spans="2:8" ht="12" customHeight="1" x14ac:dyDescent="0.15">
      <c r="B23" s="1609"/>
      <c r="C23" s="896"/>
      <c r="D23" s="896"/>
      <c r="E23" s="897"/>
      <c r="F23" s="908"/>
      <c r="G23" s="909"/>
      <c r="H23" s="896"/>
    </row>
    <row r="24" spans="2:8" ht="12" customHeight="1" x14ac:dyDescent="0.15">
      <c r="B24" s="1607"/>
      <c r="C24" s="886"/>
      <c r="D24" s="886"/>
      <c r="E24" s="887"/>
      <c r="F24" s="902"/>
      <c r="G24" s="903"/>
      <c r="H24" s="886"/>
    </row>
    <row r="25" spans="2:8" ht="12" customHeight="1" x14ac:dyDescent="0.15">
      <c r="B25" s="1608"/>
      <c r="C25" s="889"/>
      <c r="D25" s="889"/>
      <c r="E25" s="890"/>
      <c r="F25" s="904"/>
      <c r="G25" s="905"/>
      <c r="H25" s="889"/>
    </row>
    <row r="26" spans="2:8" ht="12" customHeight="1" x14ac:dyDescent="0.15">
      <c r="B26" s="1608"/>
      <c r="C26" s="892"/>
      <c r="D26" s="892"/>
      <c r="E26" s="893"/>
      <c r="F26" s="906"/>
      <c r="G26" s="907"/>
      <c r="H26" s="892"/>
    </row>
    <row r="27" spans="2:8" ht="12" customHeight="1" x14ac:dyDescent="0.15">
      <c r="B27" s="1608"/>
      <c r="C27" s="889"/>
      <c r="D27" s="889"/>
      <c r="E27" s="890"/>
      <c r="F27" s="904"/>
      <c r="G27" s="905"/>
      <c r="H27" s="889"/>
    </row>
    <row r="28" spans="2:8" ht="12" customHeight="1" x14ac:dyDescent="0.15">
      <c r="B28" s="1608"/>
      <c r="C28" s="892"/>
      <c r="D28" s="892"/>
      <c r="E28" s="893"/>
      <c r="F28" s="906"/>
      <c r="G28" s="907"/>
      <c r="H28" s="892"/>
    </row>
    <row r="29" spans="2:8" ht="12" customHeight="1" x14ac:dyDescent="0.15">
      <c r="B29" s="1609"/>
      <c r="C29" s="896"/>
      <c r="D29" s="896"/>
      <c r="E29" s="897"/>
      <c r="F29" s="908"/>
      <c r="G29" s="909"/>
      <c r="H29" s="896"/>
    </row>
    <row r="30" spans="2:8" ht="12" customHeight="1" x14ac:dyDescent="0.15">
      <c r="B30" s="1607"/>
      <c r="C30" s="886"/>
      <c r="D30" s="886"/>
      <c r="E30" s="887"/>
      <c r="F30" s="902"/>
      <c r="G30" s="903"/>
      <c r="H30" s="886"/>
    </row>
    <row r="31" spans="2:8" ht="12" customHeight="1" x14ac:dyDescent="0.15">
      <c r="B31" s="1608"/>
      <c r="C31" s="889"/>
      <c r="D31" s="889"/>
      <c r="E31" s="890"/>
      <c r="F31" s="904"/>
      <c r="G31" s="905"/>
      <c r="H31" s="889"/>
    </row>
    <row r="32" spans="2:8" ht="12" customHeight="1" x14ac:dyDescent="0.15">
      <c r="B32" s="1608"/>
      <c r="C32" s="892"/>
      <c r="D32" s="892"/>
      <c r="E32" s="893"/>
      <c r="F32" s="906"/>
      <c r="G32" s="907"/>
      <c r="H32" s="892"/>
    </row>
    <row r="33" spans="2:8" ht="12" customHeight="1" x14ac:dyDescent="0.15">
      <c r="B33" s="1608"/>
      <c r="C33" s="889"/>
      <c r="D33" s="889"/>
      <c r="E33" s="890"/>
      <c r="F33" s="904"/>
      <c r="G33" s="905"/>
      <c r="H33" s="889"/>
    </row>
    <row r="34" spans="2:8" ht="12" customHeight="1" x14ac:dyDescent="0.15">
      <c r="B34" s="1608"/>
      <c r="C34" s="892"/>
      <c r="D34" s="892"/>
      <c r="E34" s="893"/>
      <c r="F34" s="906"/>
      <c r="G34" s="907"/>
      <c r="H34" s="892"/>
    </row>
    <row r="35" spans="2:8" ht="12" customHeight="1" x14ac:dyDescent="0.15">
      <c r="B35" s="1609"/>
      <c r="C35" s="896"/>
      <c r="D35" s="896"/>
      <c r="E35" s="897"/>
      <c r="F35" s="908"/>
      <c r="G35" s="909"/>
      <c r="H35" s="896"/>
    </row>
    <row r="36" spans="2:8" ht="12" customHeight="1" x14ac:dyDescent="0.15">
      <c r="B36" s="1607"/>
      <c r="C36" s="886"/>
      <c r="D36" s="886"/>
      <c r="E36" s="887"/>
      <c r="F36" s="902"/>
      <c r="G36" s="903"/>
      <c r="H36" s="886"/>
    </row>
    <row r="37" spans="2:8" ht="12" customHeight="1" x14ac:dyDescent="0.15">
      <c r="B37" s="1608"/>
      <c r="C37" s="889"/>
      <c r="D37" s="889"/>
      <c r="E37" s="890"/>
      <c r="F37" s="904"/>
      <c r="G37" s="905"/>
      <c r="H37" s="889"/>
    </row>
    <row r="38" spans="2:8" ht="12" customHeight="1" x14ac:dyDescent="0.15">
      <c r="B38" s="1608"/>
      <c r="C38" s="892"/>
      <c r="D38" s="892"/>
      <c r="E38" s="893"/>
      <c r="F38" s="906"/>
      <c r="G38" s="907"/>
      <c r="H38" s="892"/>
    </row>
    <row r="39" spans="2:8" ht="12" customHeight="1" x14ac:dyDescent="0.15">
      <c r="B39" s="1608"/>
      <c r="C39" s="889"/>
      <c r="D39" s="889"/>
      <c r="E39" s="890"/>
      <c r="F39" s="904"/>
      <c r="G39" s="905"/>
      <c r="H39" s="889"/>
    </row>
    <row r="40" spans="2:8" ht="12" customHeight="1" x14ac:dyDescent="0.15">
      <c r="B40" s="1608"/>
      <c r="C40" s="892"/>
      <c r="D40" s="892"/>
      <c r="E40" s="893"/>
      <c r="F40" s="906"/>
      <c r="G40" s="907"/>
      <c r="H40" s="892"/>
    </row>
    <row r="41" spans="2:8" ht="12" customHeight="1" x14ac:dyDescent="0.15">
      <c r="B41" s="1609"/>
      <c r="C41" s="896"/>
      <c r="D41" s="896"/>
      <c r="E41" s="897"/>
      <c r="F41" s="908"/>
      <c r="G41" s="909"/>
      <c r="H41" s="896"/>
    </row>
    <row r="42" spans="2:8" ht="12" customHeight="1" x14ac:dyDescent="0.15">
      <c r="B42" s="1607"/>
      <c r="C42" s="886"/>
      <c r="D42" s="886"/>
      <c r="E42" s="887"/>
      <c r="F42" s="902"/>
      <c r="G42" s="903"/>
      <c r="H42" s="886"/>
    </row>
    <row r="43" spans="2:8" ht="12" customHeight="1" x14ac:dyDescent="0.15">
      <c r="B43" s="1608"/>
      <c r="C43" s="889"/>
      <c r="D43" s="889"/>
      <c r="E43" s="890"/>
      <c r="F43" s="904"/>
      <c r="G43" s="905"/>
      <c r="H43" s="889"/>
    </row>
    <row r="44" spans="2:8" ht="12" customHeight="1" x14ac:dyDescent="0.15">
      <c r="B44" s="1608"/>
      <c r="C44" s="892"/>
      <c r="D44" s="892"/>
      <c r="E44" s="893"/>
      <c r="F44" s="906"/>
      <c r="G44" s="907"/>
      <c r="H44" s="892"/>
    </row>
    <row r="45" spans="2:8" ht="12" customHeight="1" x14ac:dyDescent="0.15">
      <c r="B45" s="1608"/>
      <c r="C45" s="889"/>
      <c r="D45" s="889"/>
      <c r="E45" s="890"/>
      <c r="F45" s="904"/>
      <c r="G45" s="905"/>
      <c r="H45" s="889"/>
    </row>
    <row r="46" spans="2:8" ht="12" customHeight="1" x14ac:dyDescent="0.15">
      <c r="B46" s="1608"/>
      <c r="C46" s="892"/>
      <c r="D46" s="892"/>
      <c r="E46" s="893"/>
      <c r="F46" s="906"/>
      <c r="G46" s="907"/>
      <c r="H46" s="892"/>
    </row>
    <row r="47" spans="2:8" ht="12" customHeight="1" x14ac:dyDescent="0.15">
      <c r="B47" s="1609"/>
      <c r="C47" s="896"/>
      <c r="D47" s="896"/>
      <c r="E47" s="897"/>
      <c r="F47" s="908"/>
      <c r="G47" s="909"/>
      <c r="H47" s="896"/>
    </row>
    <row r="48" spans="2:8" ht="12" customHeight="1" x14ac:dyDescent="0.15">
      <c r="B48" s="1607"/>
      <c r="C48" s="886"/>
      <c r="D48" s="886"/>
      <c r="E48" s="887"/>
      <c r="F48" s="902"/>
      <c r="G48" s="903"/>
      <c r="H48" s="886"/>
    </row>
    <row r="49" spans="2:8" ht="12" customHeight="1" x14ac:dyDescent="0.15">
      <c r="B49" s="1608"/>
      <c r="C49" s="889"/>
      <c r="D49" s="889"/>
      <c r="E49" s="890"/>
      <c r="F49" s="904"/>
      <c r="G49" s="905"/>
      <c r="H49" s="889"/>
    </row>
    <row r="50" spans="2:8" ht="12" customHeight="1" x14ac:dyDescent="0.15">
      <c r="B50" s="1608"/>
      <c r="C50" s="892"/>
      <c r="D50" s="892"/>
      <c r="E50" s="893"/>
      <c r="F50" s="906"/>
      <c r="G50" s="907"/>
      <c r="H50" s="892"/>
    </row>
    <row r="51" spans="2:8" ht="12" customHeight="1" x14ac:dyDescent="0.15">
      <c r="B51" s="1608"/>
      <c r="C51" s="889"/>
      <c r="D51" s="889"/>
      <c r="E51" s="890"/>
      <c r="F51" s="904"/>
      <c r="G51" s="905"/>
      <c r="H51" s="889"/>
    </row>
    <row r="52" spans="2:8" ht="12" customHeight="1" x14ac:dyDescent="0.15">
      <c r="B52" s="1608"/>
      <c r="C52" s="892"/>
      <c r="D52" s="892"/>
      <c r="E52" s="893"/>
      <c r="F52" s="906"/>
      <c r="G52" s="907"/>
      <c r="H52" s="892"/>
    </row>
    <row r="53" spans="2:8" ht="12" customHeight="1" x14ac:dyDescent="0.15">
      <c r="B53" s="1609"/>
      <c r="C53" s="896"/>
      <c r="D53" s="896"/>
      <c r="E53" s="897"/>
      <c r="F53" s="908"/>
      <c r="G53" s="909"/>
      <c r="H53" s="896"/>
    </row>
    <row r="54" spans="2:8" ht="12" customHeight="1" x14ac:dyDescent="0.15">
      <c r="B54" s="1607"/>
      <c r="C54" s="886"/>
      <c r="D54" s="886"/>
      <c r="E54" s="887"/>
      <c r="F54" s="902"/>
      <c r="G54" s="903"/>
      <c r="H54" s="886"/>
    </row>
    <row r="55" spans="2:8" ht="12" customHeight="1" x14ac:dyDescent="0.15">
      <c r="B55" s="1608"/>
      <c r="C55" s="889"/>
      <c r="D55" s="889"/>
      <c r="E55" s="890"/>
      <c r="F55" s="904"/>
      <c r="G55" s="905"/>
      <c r="H55" s="889"/>
    </row>
    <row r="56" spans="2:8" ht="12" customHeight="1" x14ac:dyDescent="0.15">
      <c r="B56" s="1608"/>
      <c r="C56" s="892"/>
      <c r="D56" s="892"/>
      <c r="E56" s="893"/>
      <c r="F56" s="906"/>
      <c r="G56" s="907"/>
      <c r="H56" s="892"/>
    </row>
    <row r="57" spans="2:8" ht="12" customHeight="1" x14ac:dyDescent="0.15">
      <c r="B57" s="1608"/>
      <c r="C57" s="889"/>
      <c r="D57" s="889"/>
      <c r="E57" s="890"/>
      <c r="F57" s="904"/>
      <c r="G57" s="905"/>
      <c r="H57" s="889"/>
    </row>
    <row r="58" spans="2:8" ht="12" customHeight="1" x14ac:dyDescent="0.15">
      <c r="B58" s="1608"/>
      <c r="C58" s="892"/>
      <c r="D58" s="892"/>
      <c r="E58" s="893"/>
      <c r="F58" s="906"/>
      <c r="G58" s="907"/>
      <c r="H58" s="892"/>
    </row>
    <row r="59" spans="2:8" ht="12" customHeight="1" x14ac:dyDescent="0.15">
      <c r="B59" s="1609"/>
      <c r="C59" s="896"/>
      <c r="D59" s="896"/>
      <c r="E59" s="897"/>
      <c r="F59" s="908"/>
      <c r="G59" s="909"/>
      <c r="H59" s="896"/>
    </row>
    <row r="60" spans="2:8" ht="12" customHeight="1" x14ac:dyDescent="0.15">
      <c r="B60" s="882" t="s">
        <v>2095</v>
      </c>
    </row>
  </sheetData>
  <mergeCells count="15">
    <mergeCell ref="B42:B47"/>
    <mergeCell ref="B48:B53"/>
    <mergeCell ref="B54:B59"/>
    <mergeCell ref="B6:B11"/>
    <mergeCell ref="B12:B17"/>
    <mergeCell ref="B18:B23"/>
    <mergeCell ref="B24:B29"/>
    <mergeCell ref="B30:B35"/>
    <mergeCell ref="B36:B41"/>
    <mergeCell ref="B2:H2"/>
    <mergeCell ref="B4:B5"/>
    <mergeCell ref="C4:C5"/>
    <mergeCell ref="D4:D5"/>
    <mergeCell ref="E4:G4"/>
    <mergeCell ref="H4:H5"/>
  </mergeCells>
  <phoneticPr fontId="4"/>
  <printOptions horizontalCentered="1"/>
  <pageMargins left="0.78740157480314965" right="0.78740157480314965" top="1.0236220472440944" bottom="0.6692913385826772" header="0.9055118110236221" footer="0.51181102362204722"/>
  <pageSetup paperSize="9" scale="70" orientation="landscape" r:id="rId1"/>
  <headerFooter alignWithMargins="0">
    <oddHeader>&amp;R&amp;"ＭＳ 明朝,標準"&amp;12(&amp;A)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0"/>
  <sheetViews>
    <sheetView view="pageBreakPreview" zoomScale="60" zoomScaleNormal="70" workbookViewId="0">
      <selection activeCell="E56" sqref="E56"/>
    </sheetView>
  </sheetViews>
  <sheetFormatPr defaultRowHeight="12" customHeight="1" x14ac:dyDescent="0.15"/>
  <cols>
    <col min="1" max="1" width="9" style="882"/>
    <col min="2" max="4" width="25.625" style="882" customWidth="1"/>
    <col min="5" max="5" width="20.625" style="882" customWidth="1"/>
    <col min="6" max="6" width="10.625" style="882" customWidth="1"/>
    <col min="7" max="7" width="11.75" style="882" bestFit="1" customWidth="1"/>
    <col min="8" max="8" width="40.625" style="882" customWidth="1"/>
    <col min="9" max="256" width="9" style="882"/>
    <col min="257" max="259" width="25.625" style="882" customWidth="1"/>
    <col min="260" max="260" width="20.625" style="882" customWidth="1"/>
    <col min="261" max="261" width="10.625" style="882" customWidth="1"/>
    <col min="262" max="262" width="20.625" style="882" customWidth="1"/>
    <col min="263" max="263" width="10.625" style="882" customWidth="1"/>
    <col min="264" max="264" width="40.625" style="882" customWidth="1"/>
    <col min="265" max="512" width="9" style="882"/>
    <col min="513" max="515" width="25.625" style="882" customWidth="1"/>
    <col min="516" max="516" width="20.625" style="882" customWidth="1"/>
    <col min="517" max="517" width="10.625" style="882" customWidth="1"/>
    <col min="518" max="518" width="20.625" style="882" customWidth="1"/>
    <col min="519" max="519" width="10.625" style="882" customWidth="1"/>
    <col min="520" max="520" width="40.625" style="882" customWidth="1"/>
    <col min="521" max="768" width="9" style="882"/>
    <col min="769" max="771" width="25.625" style="882" customWidth="1"/>
    <col min="772" max="772" width="20.625" style="882" customWidth="1"/>
    <col min="773" max="773" width="10.625" style="882" customWidth="1"/>
    <col min="774" max="774" width="20.625" style="882" customWidth="1"/>
    <col min="775" max="775" width="10.625" style="882" customWidth="1"/>
    <col min="776" max="776" width="40.625" style="882" customWidth="1"/>
    <col min="777" max="1024" width="9" style="882"/>
    <col min="1025" max="1027" width="25.625" style="882" customWidth="1"/>
    <col min="1028" max="1028" width="20.625" style="882" customWidth="1"/>
    <col min="1029" max="1029" width="10.625" style="882" customWidth="1"/>
    <col min="1030" max="1030" width="20.625" style="882" customWidth="1"/>
    <col min="1031" max="1031" width="10.625" style="882" customWidth="1"/>
    <col min="1032" max="1032" width="40.625" style="882" customWidth="1"/>
    <col min="1033" max="1280" width="9" style="882"/>
    <col min="1281" max="1283" width="25.625" style="882" customWidth="1"/>
    <col min="1284" max="1284" width="20.625" style="882" customWidth="1"/>
    <col min="1285" max="1285" width="10.625" style="882" customWidth="1"/>
    <col min="1286" max="1286" width="20.625" style="882" customWidth="1"/>
    <col min="1287" max="1287" width="10.625" style="882" customWidth="1"/>
    <col min="1288" max="1288" width="40.625" style="882" customWidth="1"/>
    <col min="1289" max="1536" width="9" style="882"/>
    <col min="1537" max="1539" width="25.625" style="882" customWidth="1"/>
    <col min="1540" max="1540" width="20.625" style="882" customWidth="1"/>
    <col min="1541" max="1541" width="10.625" style="882" customWidth="1"/>
    <col min="1542" max="1542" width="20.625" style="882" customWidth="1"/>
    <col min="1543" max="1543" width="10.625" style="882" customWidth="1"/>
    <col min="1544" max="1544" width="40.625" style="882" customWidth="1"/>
    <col min="1545" max="1792" width="9" style="882"/>
    <col min="1793" max="1795" width="25.625" style="882" customWidth="1"/>
    <col min="1796" max="1796" width="20.625" style="882" customWidth="1"/>
    <col min="1797" max="1797" width="10.625" style="882" customWidth="1"/>
    <col min="1798" max="1798" width="20.625" style="882" customWidth="1"/>
    <col min="1799" max="1799" width="10.625" style="882" customWidth="1"/>
    <col min="1800" max="1800" width="40.625" style="882" customWidth="1"/>
    <col min="1801" max="2048" width="9" style="882"/>
    <col min="2049" max="2051" width="25.625" style="882" customWidth="1"/>
    <col min="2052" max="2052" width="20.625" style="882" customWidth="1"/>
    <col min="2053" max="2053" width="10.625" style="882" customWidth="1"/>
    <col min="2054" max="2054" width="20.625" style="882" customWidth="1"/>
    <col min="2055" max="2055" width="10.625" style="882" customWidth="1"/>
    <col min="2056" max="2056" width="40.625" style="882" customWidth="1"/>
    <col min="2057" max="2304" width="9" style="882"/>
    <col min="2305" max="2307" width="25.625" style="882" customWidth="1"/>
    <col min="2308" max="2308" width="20.625" style="882" customWidth="1"/>
    <col min="2309" max="2309" width="10.625" style="882" customWidth="1"/>
    <col min="2310" max="2310" width="20.625" style="882" customWidth="1"/>
    <col min="2311" max="2311" width="10.625" style="882" customWidth="1"/>
    <col min="2312" max="2312" width="40.625" style="882" customWidth="1"/>
    <col min="2313" max="2560" width="9" style="882"/>
    <col min="2561" max="2563" width="25.625" style="882" customWidth="1"/>
    <col min="2564" max="2564" width="20.625" style="882" customWidth="1"/>
    <col min="2565" max="2565" width="10.625" style="882" customWidth="1"/>
    <col min="2566" max="2566" width="20.625" style="882" customWidth="1"/>
    <col min="2567" max="2567" width="10.625" style="882" customWidth="1"/>
    <col min="2568" max="2568" width="40.625" style="882" customWidth="1"/>
    <col min="2569" max="2816" width="9" style="882"/>
    <col min="2817" max="2819" width="25.625" style="882" customWidth="1"/>
    <col min="2820" max="2820" width="20.625" style="882" customWidth="1"/>
    <col min="2821" max="2821" width="10.625" style="882" customWidth="1"/>
    <col min="2822" max="2822" width="20.625" style="882" customWidth="1"/>
    <col min="2823" max="2823" width="10.625" style="882" customWidth="1"/>
    <col min="2824" max="2824" width="40.625" style="882" customWidth="1"/>
    <col min="2825" max="3072" width="9" style="882"/>
    <col min="3073" max="3075" width="25.625" style="882" customWidth="1"/>
    <col min="3076" max="3076" width="20.625" style="882" customWidth="1"/>
    <col min="3077" max="3077" width="10.625" style="882" customWidth="1"/>
    <col min="3078" max="3078" width="20.625" style="882" customWidth="1"/>
    <col min="3079" max="3079" width="10.625" style="882" customWidth="1"/>
    <col min="3080" max="3080" width="40.625" style="882" customWidth="1"/>
    <col min="3081" max="3328" width="9" style="882"/>
    <col min="3329" max="3331" width="25.625" style="882" customWidth="1"/>
    <col min="3332" max="3332" width="20.625" style="882" customWidth="1"/>
    <col min="3333" max="3333" width="10.625" style="882" customWidth="1"/>
    <col min="3334" max="3334" width="20.625" style="882" customWidth="1"/>
    <col min="3335" max="3335" width="10.625" style="882" customWidth="1"/>
    <col min="3336" max="3336" width="40.625" style="882" customWidth="1"/>
    <col min="3337" max="3584" width="9" style="882"/>
    <col min="3585" max="3587" width="25.625" style="882" customWidth="1"/>
    <col min="3588" max="3588" width="20.625" style="882" customWidth="1"/>
    <col min="3589" max="3589" width="10.625" style="882" customWidth="1"/>
    <col min="3590" max="3590" width="20.625" style="882" customWidth="1"/>
    <col min="3591" max="3591" width="10.625" style="882" customWidth="1"/>
    <col min="3592" max="3592" width="40.625" style="882" customWidth="1"/>
    <col min="3593" max="3840" width="9" style="882"/>
    <col min="3841" max="3843" width="25.625" style="882" customWidth="1"/>
    <col min="3844" max="3844" width="20.625" style="882" customWidth="1"/>
    <col min="3845" max="3845" width="10.625" style="882" customWidth="1"/>
    <col min="3846" max="3846" width="20.625" style="882" customWidth="1"/>
    <col min="3847" max="3847" width="10.625" style="882" customWidth="1"/>
    <col min="3848" max="3848" width="40.625" style="882" customWidth="1"/>
    <col min="3849" max="4096" width="9" style="882"/>
    <col min="4097" max="4099" width="25.625" style="882" customWidth="1"/>
    <col min="4100" max="4100" width="20.625" style="882" customWidth="1"/>
    <col min="4101" max="4101" width="10.625" style="882" customWidth="1"/>
    <col min="4102" max="4102" width="20.625" style="882" customWidth="1"/>
    <col min="4103" max="4103" width="10.625" style="882" customWidth="1"/>
    <col min="4104" max="4104" width="40.625" style="882" customWidth="1"/>
    <col min="4105" max="4352" width="9" style="882"/>
    <col min="4353" max="4355" width="25.625" style="882" customWidth="1"/>
    <col min="4356" max="4356" width="20.625" style="882" customWidth="1"/>
    <col min="4357" max="4357" width="10.625" style="882" customWidth="1"/>
    <col min="4358" max="4358" width="20.625" style="882" customWidth="1"/>
    <col min="4359" max="4359" width="10.625" style="882" customWidth="1"/>
    <col min="4360" max="4360" width="40.625" style="882" customWidth="1"/>
    <col min="4361" max="4608" width="9" style="882"/>
    <col min="4609" max="4611" width="25.625" style="882" customWidth="1"/>
    <col min="4612" max="4612" width="20.625" style="882" customWidth="1"/>
    <col min="4613" max="4613" width="10.625" style="882" customWidth="1"/>
    <col min="4614" max="4614" width="20.625" style="882" customWidth="1"/>
    <col min="4615" max="4615" width="10.625" style="882" customWidth="1"/>
    <col min="4616" max="4616" width="40.625" style="882" customWidth="1"/>
    <col min="4617" max="4864" width="9" style="882"/>
    <col min="4865" max="4867" width="25.625" style="882" customWidth="1"/>
    <col min="4868" max="4868" width="20.625" style="882" customWidth="1"/>
    <col min="4869" max="4869" width="10.625" style="882" customWidth="1"/>
    <col min="4870" max="4870" width="20.625" style="882" customWidth="1"/>
    <col min="4871" max="4871" width="10.625" style="882" customWidth="1"/>
    <col min="4872" max="4872" width="40.625" style="882" customWidth="1"/>
    <col min="4873" max="5120" width="9" style="882"/>
    <col min="5121" max="5123" width="25.625" style="882" customWidth="1"/>
    <col min="5124" max="5124" width="20.625" style="882" customWidth="1"/>
    <col min="5125" max="5125" width="10.625" style="882" customWidth="1"/>
    <col min="5126" max="5126" width="20.625" style="882" customWidth="1"/>
    <col min="5127" max="5127" width="10.625" style="882" customWidth="1"/>
    <col min="5128" max="5128" width="40.625" style="882" customWidth="1"/>
    <col min="5129" max="5376" width="9" style="882"/>
    <col min="5377" max="5379" width="25.625" style="882" customWidth="1"/>
    <col min="5380" max="5380" width="20.625" style="882" customWidth="1"/>
    <col min="5381" max="5381" width="10.625" style="882" customWidth="1"/>
    <col min="5382" max="5382" width="20.625" style="882" customWidth="1"/>
    <col min="5383" max="5383" width="10.625" style="882" customWidth="1"/>
    <col min="5384" max="5384" width="40.625" style="882" customWidth="1"/>
    <col min="5385" max="5632" width="9" style="882"/>
    <col min="5633" max="5635" width="25.625" style="882" customWidth="1"/>
    <col min="5636" max="5636" width="20.625" style="882" customWidth="1"/>
    <col min="5637" max="5637" width="10.625" style="882" customWidth="1"/>
    <col min="5638" max="5638" width="20.625" style="882" customWidth="1"/>
    <col min="5639" max="5639" width="10.625" style="882" customWidth="1"/>
    <col min="5640" max="5640" width="40.625" style="882" customWidth="1"/>
    <col min="5641" max="5888" width="9" style="882"/>
    <col min="5889" max="5891" width="25.625" style="882" customWidth="1"/>
    <col min="5892" max="5892" width="20.625" style="882" customWidth="1"/>
    <col min="5893" max="5893" width="10.625" style="882" customWidth="1"/>
    <col min="5894" max="5894" width="20.625" style="882" customWidth="1"/>
    <col min="5895" max="5895" width="10.625" style="882" customWidth="1"/>
    <col min="5896" max="5896" width="40.625" style="882" customWidth="1"/>
    <col min="5897" max="6144" width="9" style="882"/>
    <col min="6145" max="6147" width="25.625" style="882" customWidth="1"/>
    <col min="6148" max="6148" width="20.625" style="882" customWidth="1"/>
    <col min="6149" max="6149" width="10.625" style="882" customWidth="1"/>
    <col min="6150" max="6150" width="20.625" style="882" customWidth="1"/>
    <col min="6151" max="6151" width="10.625" style="882" customWidth="1"/>
    <col min="6152" max="6152" width="40.625" style="882" customWidth="1"/>
    <col min="6153" max="6400" width="9" style="882"/>
    <col min="6401" max="6403" width="25.625" style="882" customWidth="1"/>
    <col min="6404" max="6404" width="20.625" style="882" customWidth="1"/>
    <col min="6405" max="6405" width="10.625" style="882" customWidth="1"/>
    <col min="6406" max="6406" width="20.625" style="882" customWidth="1"/>
    <col min="6407" max="6407" width="10.625" style="882" customWidth="1"/>
    <col min="6408" max="6408" width="40.625" style="882" customWidth="1"/>
    <col min="6409" max="6656" width="9" style="882"/>
    <col min="6657" max="6659" width="25.625" style="882" customWidth="1"/>
    <col min="6660" max="6660" width="20.625" style="882" customWidth="1"/>
    <col min="6661" max="6661" width="10.625" style="882" customWidth="1"/>
    <col min="6662" max="6662" width="20.625" style="882" customWidth="1"/>
    <col min="6663" max="6663" width="10.625" style="882" customWidth="1"/>
    <col min="6664" max="6664" width="40.625" style="882" customWidth="1"/>
    <col min="6665" max="6912" width="9" style="882"/>
    <col min="6913" max="6915" width="25.625" style="882" customWidth="1"/>
    <col min="6916" max="6916" width="20.625" style="882" customWidth="1"/>
    <col min="6917" max="6917" width="10.625" style="882" customWidth="1"/>
    <col min="6918" max="6918" width="20.625" style="882" customWidth="1"/>
    <col min="6919" max="6919" width="10.625" style="882" customWidth="1"/>
    <col min="6920" max="6920" width="40.625" style="882" customWidth="1"/>
    <col min="6921" max="7168" width="9" style="882"/>
    <col min="7169" max="7171" width="25.625" style="882" customWidth="1"/>
    <col min="7172" max="7172" width="20.625" style="882" customWidth="1"/>
    <col min="7173" max="7173" width="10.625" style="882" customWidth="1"/>
    <col min="7174" max="7174" width="20.625" style="882" customWidth="1"/>
    <col min="7175" max="7175" width="10.625" style="882" customWidth="1"/>
    <col min="7176" max="7176" width="40.625" style="882" customWidth="1"/>
    <col min="7177" max="7424" width="9" style="882"/>
    <col min="7425" max="7427" width="25.625" style="882" customWidth="1"/>
    <col min="7428" max="7428" width="20.625" style="882" customWidth="1"/>
    <col min="7429" max="7429" width="10.625" style="882" customWidth="1"/>
    <col min="7430" max="7430" width="20.625" style="882" customWidth="1"/>
    <col min="7431" max="7431" width="10.625" style="882" customWidth="1"/>
    <col min="7432" max="7432" width="40.625" style="882" customWidth="1"/>
    <col min="7433" max="7680" width="9" style="882"/>
    <col min="7681" max="7683" width="25.625" style="882" customWidth="1"/>
    <col min="7684" max="7684" width="20.625" style="882" customWidth="1"/>
    <col min="7685" max="7685" width="10.625" style="882" customWidth="1"/>
    <col min="7686" max="7686" width="20.625" style="882" customWidth="1"/>
    <col min="7687" max="7687" width="10.625" style="882" customWidth="1"/>
    <col min="7688" max="7688" width="40.625" style="882" customWidth="1"/>
    <col min="7689" max="7936" width="9" style="882"/>
    <col min="7937" max="7939" width="25.625" style="882" customWidth="1"/>
    <col min="7940" max="7940" width="20.625" style="882" customWidth="1"/>
    <col min="7941" max="7941" width="10.625" style="882" customWidth="1"/>
    <col min="7942" max="7942" width="20.625" style="882" customWidth="1"/>
    <col min="7943" max="7943" width="10.625" style="882" customWidth="1"/>
    <col min="7944" max="7944" width="40.625" style="882" customWidth="1"/>
    <col min="7945" max="8192" width="9" style="882"/>
    <col min="8193" max="8195" width="25.625" style="882" customWidth="1"/>
    <col min="8196" max="8196" width="20.625" style="882" customWidth="1"/>
    <col min="8197" max="8197" width="10.625" style="882" customWidth="1"/>
    <col min="8198" max="8198" width="20.625" style="882" customWidth="1"/>
    <col min="8199" max="8199" width="10.625" style="882" customWidth="1"/>
    <col min="8200" max="8200" width="40.625" style="882" customWidth="1"/>
    <col min="8201" max="8448" width="9" style="882"/>
    <col min="8449" max="8451" width="25.625" style="882" customWidth="1"/>
    <col min="8452" max="8452" width="20.625" style="882" customWidth="1"/>
    <col min="8453" max="8453" width="10.625" style="882" customWidth="1"/>
    <col min="8454" max="8454" width="20.625" style="882" customWidth="1"/>
    <col min="8455" max="8455" width="10.625" style="882" customWidth="1"/>
    <col min="8456" max="8456" width="40.625" style="882" customWidth="1"/>
    <col min="8457" max="8704" width="9" style="882"/>
    <col min="8705" max="8707" width="25.625" style="882" customWidth="1"/>
    <col min="8708" max="8708" width="20.625" style="882" customWidth="1"/>
    <col min="8709" max="8709" width="10.625" style="882" customWidth="1"/>
    <col min="8710" max="8710" width="20.625" style="882" customWidth="1"/>
    <col min="8711" max="8711" width="10.625" style="882" customWidth="1"/>
    <col min="8712" max="8712" width="40.625" style="882" customWidth="1"/>
    <col min="8713" max="8960" width="9" style="882"/>
    <col min="8961" max="8963" width="25.625" style="882" customWidth="1"/>
    <col min="8964" max="8964" width="20.625" style="882" customWidth="1"/>
    <col min="8965" max="8965" width="10.625" style="882" customWidth="1"/>
    <col min="8966" max="8966" width="20.625" style="882" customWidth="1"/>
    <col min="8967" max="8967" width="10.625" style="882" customWidth="1"/>
    <col min="8968" max="8968" width="40.625" style="882" customWidth="1"/>
    <col min="8969" max="9216" width="9" style="882"/>
    <col min="9217" max="9219" width="25.625" style="882" customWidth="1"/>
    <col min="9220" max="9220" width="20.625" style="882" customWidth="1"/>
    <col min="9221" max="9221" width="10.625" style="882" customWidth="1"/>
    <col min="9222" max="9222" width="20.625" style="882" customWidth="1"/>
    <col min="9223" max="9223" width="10.625" style="882" customWidth="1"/>
    <col min="9224" max="9224" width="40.625" style="882" customWidth="1"/>
    <col min="9225" max="9472" width="9" style="882"/>
    <col min="9473" max="9475" width="25.625" style="882" customWidth="1"/>
    <col min="9476" max="9476" width="20.625" style="882" customWidth="1"/>
    <col min="9477" max="9477" width="10.625" style="882" customWidth="1"/>
    <col min="9478" max="9478" width="20.625" style="882" customWidth="1"/>
    <col min="9479" max="9479" width="10.625" style="882" customWidth="1"/>
    <col min="9480" max="9480" width="40.625" style="882" customWidth="1"/>
    <col min="9481" max="9728" width="9" style="882"/>
    <col min="9729" max="9731" width="25.625" style="882" customWidth="1"/>
    <col min="9732" max="9732" width="20.625" style="882" customWidth="1"/>
    <col min="9733" max="9733" width="10.625" style="882" customWidth="1"/>
    <col min="9734" max="9734" width="20.625" style="882" customWidth="1"/>
    <col min="9735" max="9735" width="10.625" style="882" customWidth="1"/>
    <col min="9736" max="9736" width="40.625" style="882" customWidth="1"/>
    <col min="9737" max="9984" width="9" style="882"/>
    <col min="9985" max="9987" width="25.625" style="882" customWidth="1"/>
    <col min="9988" max="9988" width="20.625" style="882" customWidth="1"/>
    <col min="9989" max="9989" width="10.625" style="882" customWidth="1"/>
    <col min="9990" max="9990" width="20.625" style="882" customWidth="1"/>
    <col min="9991" max="9991" width="10.625" style="882" customWidth="1"/>
    <col min="9992" max="9992" width="40.625" style="882" customWidth="1"/>
    <col min="9993" max="10240" width="9" style="882"/>
    <col min="10241" max="10243" width="25.625" style="882" customWidth="1"/>
    <col min="10244" max="10244" width="20.625" style="882" customWidth="1"/>
    <col min="10245" max="10245" width="10.625" style="882" customWidth="1"/>
    <col min="10246" max="10246" width="20.625" style="882" customWidth="1"/>
    <col min="10247" max="10247" width="10.625" style="882" customWidth="1"/>
    <col min="10248" max="10248" width="40.625" style="882" customWidth="1"/>
    <col min="10249" max="10496" width="9" style="882"/>
    <col min="10497" max="10499" width="25.625" style="882" customWidth="1"/>
    <col min="10500" max="10500" width="20.625" style="882" customWidth="1"/>
    <col min="10501" max="10501" width="10.625" style="882" customWidth="1"/>
    <col min="10502" max="10502" width="20.625" style="882" customWidth="1"/>
    <col min="10503" max="10503" width="10.625" style="882" customWidth="1"/>
    <col min="10504" max="10504" width="40.625" style="882" customWidth="1"/>
    <col min="10505" max="10752" width="9" style="882"/>
    <col min="10753" max="10755" width="25.625" style="882" customWidth="1"/>
    <col min="10756" max="10756" width="20.625" style="882" customWidth="1"/>
    <col min="10757" max="10757" width="10.625" style="882" customWidth="1"/>
    <col min="10758" max="10758" width="20.625" style="882" customWidth="1"/>
    <col min="10759" max="10759" width="10.625" style="882" customWidth="1"/>
    <col min="10760" max="10760" width="40.625" style="882" customWidth="1"/>
    <col min="10761" max="11008" width="9" style="882"/>
    <col min="11009" max="11011" width="25.625" style="882" customWidth="1"/>
    <col min="11012" max="11012" width="20.625" style="882" customWidth="1"/>
    <col min="11013" max="11013" width="10.625" style="882" customWidth="1"/>
    <col min="11014" max="11014" width="20.625" style="882" customWidth="1"/>
    <col min="11015" max="11015" width="10.625" style="882" customWidth="1"/>
    <col min="11016" max="11016" width="40.625" style="882" customWidth="1"/>
    <col min="11017" max="11264" width="9" style="882"/>
    <col min="11265" max="11267" width="25.625" style="882" customWidth="1"/>
    <col min="11268" max="11268" width="20.625" style="882" customWidth="1"/>
    <col min="11269" max="11269" width="10.625" style="882" customWidth="1"/>
    <col min="11270" max="11270" width="20.625" style="882" customWidth="1"/>
    <col min="11271" max="11271" width="10.625" style="882" customWidth="1"/>
    <col min="11272" max="11272" width="40.625" style="882" customWidth="1"/>
    <col min="11273" max="11520" width="9" style="882"/>
    <col min="11521" max="11523" width="25.625" style="882" customWidth="1"/>
    <col min="11524" max="11524" width="20.625" style="882" customWidth="1"/>
    <col min="11525" max="11525" width="10.625" style="882" customWidth="1"/>
    <col min="11526" max="11526" width="20.625" style="882" customWidth="1"/>
    <col min="11527" max="11527" width="10.625" style="882" customWidth="1"/>
    <col min="11528" max="11528" width="40.625" style="882" customWidth="1"/>
    <col min="11529" max="11776" width="9" style="882"/>
    <col min="11777" max="11779" width="25.625" style="882" customWidth="1"/>
    <col min="11780" max="11780" width="20.625" style="882" customWidth="1"/>
    <col min="11781" max="11781" width="10.625" style="882" customWidth="1"/>
    <col min="11782" max="11782" width="20.625" style="882" customWidth="1"/>
    <col min="11783" max="11783" width="10.625" style="882" customWidth="1"/>
    <col min="11784" max="11784" width="40.625" style="882" customWidth="1"/>
    <col min="11785" max="12032" width="9" style="882"/>
    <col min="12033" max="12035" width="25.625" style="882" customWidth="1"/>
    <col min="12036" max="12036" width="20.625" style="882" customWidth="1"/>
    <col min="12037" max="12037" width="10.625" style="882" customWidth="1"/>
    <col min="12038" max="12038" width="20.625" style="882" customWidth="1"/>
    <col min="12039" max="12039" width="10.625" style="882" customWidth="1"/>
    <col min="12040" max="12040" width="40.625" style="882" customWidth="1"/>
    <col min="12041" max="12288" width="9" style="882"/>
    <col min="12289" max="12291" width="25.625" style="882" customWidth="1"/>
    <col min="12292" max="12292" width="20.625" style="882" customWidth="1"/>
    <col min="12293" max="12293" width="10.625" style="882" customWidth="1"/>
    <col min="12294" max="12294" width="20.625" style="882" customWidth="1"/>
    <col min="12295" max="12295" width="10.625" style="882" customWidth="1"/>
    <col min="12296" max="12296" width="40.625" style="882" customWidth="1"/>
    <col min="12297" max="12544" width="9" style="882"/>
    <col min="12545" max="12547" width="25.625" style="882" customWidth="1"/>
    <col min="12548" max="12548" width="20.625" style="882" customWidth="1"/>
    <col min="12549" max="12549" width="10.625" style="882" customWidth="1"/>
    <col min="12550" max="12550" width="20.625" style="882" customWidth="1"/>
    <col min="12551" max="12551" width="10.625" style="882" customWidth="1"/>
    <col min="12552" max="12552" width="40.625" style="882" customWidth="1"/>
    <col min="12553" max="12800" width="9" style="882"/>
    <col min="12801" max="12803" width="25.625" style="882" customWidth="1"/>
    <col min="12804" max="12804" width="20.625" style="882" customWidth="1"/>
    <col min="12805" max="12805" width="10.625" style="882" customWidth="1"/>
    <col min="12806" max="12806" width="20.625" style="882" customWidth="1"/>
    <col min="12807" max="12807" width="10.625" style="882" customWidth="1"/>
    <col min="12808" max="12808" width="40.625" style="882" customWidth="1"/>
    <col min="12809" max="13056" width="9" style="882"/>
    <col min="13057" max="13059" width="25.625" style="882" customWidth="1"/>
    <col min="13060" max="13060" width="20.625" style="882" customWidth="1"/>
    <col min="13061" max="13061" width="10.625" style="882" customWidth="1"/>
    <col min="13062" max="13062" width="20.625" style="882" customWidth="1"/>
    <col min="13063" max="13063" width="10.625" style="882" customWidth="1"/>
    <col min="13064" max="13064" width="40.625" style="882" customWidth="1"/>
    <col min="13065" max="13312" width="9" style="882"/>
    <col min="13313" max="13315" width="25.625" style="882" customWidth="1"/>
    <col min="13316" max="13316" width="20.625" style="882" customWidth="1"/>
    <col min="13317" max="13317" width="10.625" style="882" customWidth="1"/>
    <col min="13318" max="13318" width="20.625" style="882" customWidth="1"/>
    <col min="13319" max="13319" width="10.625" style="882" customWidth="1"/>
    <col min="13320" max="13320" width="40.625" style="882" customWidth="1"/>
    <col min="13321" max="13568" width="9" style="882"/>
    <col min="13569" max="13571" width="25.625" style="882" customWidth="1"/>
    <col min="13572" max="13572" width="20.625" style="882" customWidth="1"/>
    <col min="13573" max="13573" width="10.625" style="882" customWidth="1"/>
    <col min="13574" max="13574" width="20.625" style="882" customWidth="1"/>
    <col min="13575" max="13575" width="10.625" style="882" customWidth="1"/>
    <col min="13576" max="13576" width="40.625" style="882" customWidth="1"/>
    <col min="13577" max="13824" width="9" style="882"/>
    <col min="13825" max="13827" width="25.625" style="882" customWidth="1"/>
    <col min="13828" max="13828" width="20.625" style="882" customWidth="1"/>
    <col min="13829" max="13829" width="10.625" style="882" customWidth="1"/>
    <col min="13830" max="13830" width="20.625" style="882" customWidth="1"/>
    <col min="13831" max="13831" width="10.625" style="882" customWidth="1"/>
    <col min="13832" max="13832" width="40.625" style="882" customWidth="1"/>
    <col min="13833" max="14080" width="9" style="882"/>
    <col min="14081" max="14083" width="25.625" style="882" customWidth="1"/>
    <col min="14084" max="14084" width="20.625" style="882" customWidth="1"/>
    <col min="14085" max="14085" width="10.625" style="882" customWidth="1"/>
    <col min="14086" max="14086" width="20.625" style="882" customWidth="1"/>
    <col min="14087" max="14087" width="10.625" style="882" customWidth="1"/>
    <col min="14088" max="14088" width="40.625" style="882" customWidth="1"/>
    <col min="14089" max="14336" width="9" style="882"/>
    <col min="14337" max="14339" width="25.625" style="882" customWidth="1"/>
    <col min="14340" max="14340" width="20.625" style="882" customWidth="1"/>
    <col min="14341" max="14341" width="10.625" style="882" customWidth="1"/>
    <col min="14342" max="14342" width="20.625" style="882" customWidth="1"/>
    <col min="14343" max="14343" width="10.625" style="882" customWidth="1"/>
    <col min="14344" max="14344" width="40.625" style="882" customWidth="1"/>
    <col min="14345" max="14592" width="9" style="882"/>
    <col min="14593" max="14595" width="25.625" style="882" customWidth="1"/>
    <col min="14596" max="14596" width="20.625" style="882" customWidth="1"/>
    <col min="14597" max="14597" width="10.625" style="882" customWidth="1"/>
    <col min="14598" max="14598" width="20.625" style="882" customWidth="1"/>
    <col min="14599" max="14599" width="10.625" style="882" customWidth="1"/>
    <col min="14600" max="14600" width="40.625" style="882" customWidth="1"/>
    <col min="14601" max="14848" width="9" style="882"/>
    <col min="14849" max="14851" width="25.625" style="882" customWidth="1"/>
    <col min="14852" max="14852" width="20.625" style="882" customWidth="1"/>
    <col min="14853" max="14853" width="10.625" style="882" customWidth="1"/>
    <col min="14854" max="14854" width="20.625" style="882" customWidth="1"/>
    <col min="14855" max="14855" width="10.625" style="882" customWidth="1"/>
    <col min="14856" max="14856" width="40.625" style="882" customWidth="1"/>
    <col min="14857" max="15104" width="9" style="882"/>
    <col min="15105" max="15107" width="25.625" style="882" customWidth="1"/>
    <col min="15108" max="15108" width="20.625" style="882" customWidth="1"/>
    <col min="15109" max="15109" width="10.625" style="882" customWidth="1"/>
    <col min="15110" max="15110" width="20.625" style="882" customWidth="1"/>
    <col min="15111" max="15111" width="10.625" style="882" customWidth="1"/>
    <col min="15112" max="15112" width="40.625" style="882" customWidth="1"/>
    <col min="15113" max="15360" width="9" style="882"/>
    <col min="15361" max="15363" width="25.625" style="882" customWidth="1"/>
    <col min="15364" max="15364" width="20.625" style="882" customWidth="1"/>
    <col min="15365" max="15365" width="10.625" style="882" customWidth="1"/>
    <col min="15366" max="15366" width="20.625" style="882" customWidth="1"/>
    <col min="15367" max="15367" width="10.625" style="882" customWidth="1"/>
    <col min="15368" max="15368" width="40.625" style="882" customWidth="1"/>
    <col min="15369" max="15616" width="9" style="882"/>
    <col min="15617" max="15619" width="25.625" style="882" customWidth="1"/>
    <col min="15620" max="15620" width="20.625" style="882" customWidth="1"/>
    <col min="15621" max="15621" width="10.625" style="882" customWidth="1"/>
    <col min="15622" max="15622" width="20.625" style="882" customWidth="1"/>
    <col min="15623" max="15623" width="10.625" style="882" customWidth="1"/>
    <col min="15624" max="15624" width="40.625" style="882" customWidth="1"/>
    <col min="15625" max="15872" width="9" style="882"/>
    <col min="15873" max="15875" width="25.625" style="882" customWidth="1"/>
    <col min="15876" max="15876" width="20.625" style="882" customWidth="1"/>
    <col min="15877" max="15877" width="10.625" style="882" customWidth="1"/>
    <col min="15878" max="15878" width="20.625" style="882" customWidth="1"/>
    <col min="15879" max="15879" width="10.625" style="882" customWidth="1"/>
    <col min="15880" max="15880" width="40.625" style="882" customWidth="1"/>
    <col min="15881" max="16128" width="9" style="882"/>
    <col min="16129" max="16131" width="25.625" style="882" customWidth="1"/>
    <col min="16132" max="16132" width="20.625" style="882" customWidth="1"/>
    <col min="16133" max="16133" width="10.625" style="882" customWidth="1"/>
    <col min="16134" max="16134" width="20.625" style="882" customWidth="1"/>
    <col min="16135" max="16135" width="10.625" style="882" customWidth="1"/>
    <col min="16136" max="16136" width="40.625" style="882" customWidth="1"/>
    <col min="16137" max="16384" width="9" style="882"/>
  </cols>
  <sheetData>
    <row r="2" spans="2:8" s="881" customFormat="1" ht="17.25" x14ac:dyDescent="0.15">
      <c r="B2" s="1600" t="s">
        <v>2168</v>
      </c>
      <c r="C2" s="1601"/>
      <c r="D2" s="1601"/>
      <c r="E2" s="1601"/>
      <c r="F2" s="1601"/>
      <c r="G2" s="1601"/>
      <c r="H2" s="1601"/>
    </row>
    <row r="3" spans="2:8" ht="15" customHeight="1" x14ac:dyDescent="0.15"/>
    <row r="4" spans="2:8" s="883" customFormat="1" ht="12" customHeight="1" x14ac:dyDescent="0.15">
      <c r="B4" s="1602" t="s">
        <v>2098</v>
      </c>
      <c r="C4" s="1602" t="s">
        <v>2099</v>
      </c>
      <c r="D4" s="1602" t="s">
        <v>2100</v>
      </c>
      <c r="E4" s="1610" t="s">
        <v>2107</v>
      </c>
      <c r="F4" s="1611"/>
      <c r="G4" s="1612"/>
      <c r="H4" s="1602" t="s">
        <v>2102</v>
      </c>
    </row>
    <row r="5" spans="2:8" ht="27" x14ac:dyDescent="0.15">
      <c r="B5" s="1603"/>
      <c r="C5" s="1604"/>
      <c r="D5" s="1604"/>
      <c r="E5" s="884" t="s">
        <v>2111</v>
      </c>
      <c r="F5" s="900" t="s">
        <v>33</v>
      </c>
      <c r="G5" s="901" t="s">
        <v>2110</v>
      </c>
      <c r="H5" s="1603"/>
    </row>
    <row r="6" spans="2:8" ht="12" customHeight="1" x14ac:dyDescent="0.15">
      <c r="B6" s="1607"/>
      <c r="C6" s="886"/>
      <c r="D6" s="886"/>
      <c r="E6" s="887"/>
      <c r="F6" s="902"/>
      <c r="G6" s="903"/>
      <c r="H6" s="886"/>
    </row>
    <row r="7" spans="2:8" ht="12" customHeight="1" x14ac:dyDescent="0.15">
      <c r="B7" s="1608"/>
      <c r="C7" s="889"/>
      <c r="D7" s="889"/>
      <c r="E7" s="890"/>
      <c r="F7" s="904"/>
      <c r="G7" s="905"/>
      <c r="H7" s="889"/>
    </row>
    <row r="8" spans="2:8" ht="12" customHeight="1" x14ac:dyDescent="0.15">
      <c r="B8" s="1608"/>
      <c r="C8" s="892"/>
      <c r="D8" s="892"/>
      <c r="E8" s="893"/>
      <c r="F8" s="906"/>
      <c r="G8" s="907"/>
      <c r="H8" s="895"/>
    </row>
    <row r="9" spans="2:8" ht="12" customHeight="1" x14ac:dyDescent="0.15">
      <c r="B9" s="1608"/>
      <c r="C9" s="889"/>
      <c r="D9" s="889"/>
      <c r="E9" s="890"/>
      <c r="F9" s="904"/>
      <c r="G9" s="905"/>
      <c r="H9" s="889"/>
    </row>
    <row r="10" spans="2:8" ht="12" customHeight="1" x14ac:dyDescent="0.15">
      <c r="B10" s="1608"/>
      <c r="C10" s="892"/>
      <c r="D10" s="892"/>
      <c r="E10" s="893"/>
      <c r="F10" s="906"/>
      <c r="G10" s="907"/>
      <c r="H10" s="895"/>
    </row>
    <row r="11" spans="2:8" ht="12" customHeight="1" x14ac:dyDescent="0.15">
      <c r="B11" s="1609"/>
      <c r="C11" s="896"/>
      <c r="D11" s="896"/>
      <c r="E11" s="897"/>
      <c r="F11" s="908"/>
      <c r="G11" s="909"/>
      <c r="H11" s="896"/>
    </row>
    <row r="12" spans="2:8" ht="12" customHeight="1" x14ac:dyDescent="0.15">
      <c r="B12" s="1607"/>
      <c r="C12" s="886"/>
      <c r="D12" s="886"/>
      <c r="E12" s="887"/>
      <c r="F12" s="902"/>
      <c r="G12" s="903"/>
      <c r="H12" s="886"/>
    </row>
    <row r="13" spans="2:8" ht="12" customHeight="1" x14ac:dyDescent="0.15">
      <c r="B13" s="1608"/>
      <c r="C13" s="889"/>
      <c r="D13" s="889"/>
      <c r="E13" s="890"/>
      <c r="F13" s="904"/>
      <c r="G13" s="905"/>
      <c r="H13" s="889"/>
    </row>
    <row r="14" spans="2:8" ht="12" customHeight="1" x14ac:dyDescent="0.15">
      <c r="B14" s="1608"/>
      <c r="C14" s="892"/>
      <c r="D14" s="892"/>
      <c r="E14" s="893"/>
      <c r="F14" s="906"/>
      <c r="G14" s="907"/>
      <c r="H14" s="892"/>
    </row>
    <row r="15" spans="2:8" ht="12" customHeight="1" x14ac:dyDescent="0.15">
      <c r="B15" s="1608"/>
      <c r="C15" s="889"/>
      <c r="D15" s="889"/>
      <c r="E15" s="890"/>
      <c r="F15" s="904"/>
      <c r="G15" s="905"/>
      <c r="H15" s="889"/>
    </row>
    <row r="16" spans="2:8" ht="12" customHeight="1" x14ac:dyDescent="0.15">
      <c r="B16" s="1608"/>
      <c r="C16" s="892"/>
      <c r="D16" s="892"/>
      <c r="E16" s="893"/>
      <c r="F16" s="906"/>
      <c r="G16" s="907"/>
      <c r="H16" s="892"/>
    </row>
    <row r="17" spans="2:8" ht="12" customHeight="1" x14ac:dyDescent="0.15">
      <c r="B17" s="1609"/>
      <c r="C17" s="896"/>
      <c r="D17" s="896"/>
      <c r="E17" s="897"/>
      <c r="F17" s="908"/>
      <c r="G17" s="909"/>
      <c r="H17" s="896"/>
    </row>
    <row r="18" spans="2:8" ht="12" customHeight="1" x14ac:dyDescent="0.15">
      <c r="B18" s="1607"/>
      <c r="C18" s="886"/>
      <c r="D18" s="886"/>
      <c r="E18" s="887"/>
      <c r="F18" s="902"/>
      <c r="G18" s="903"/>
      <c r="H18" s="886"/>
    </row>
    <row r="19" spans="2:8" ht="12" customHeight="1" x14ac:dyDescent="0.15">
      <c r="B19" s="1608"/>
      <c r="C19" s="889"/>
      <c r="D19" s="889"/>
      <c r="E19" s="890"/>
      <c r="F19" s="904"/>
      <c r="G19" s="905"/>
      <c r="H19" s="889"/>
    </row>
    <row r="20" spans="2:8" ht="12" customHeight="1" x14ac:dyDescent="0.15">
      <c r="B20" s="1608"/>
      <c r="C20" s="892"/>
      <c r="D20" s="892"/>
      <c r="E20" s="893"/>
      <c r="F20" s="906"/>
      <c r="G20" s="907"/>
      <c r="H20" s="892"/>
    </row>
    <row r="21" spans="2:8" ht="12" customHeight="1" x14ac:dyDescent="0.15">
      <c r="B21" s="1608"/>
      <c r="C21" s="889"/>
      <c r="D21" s="889"/>
      <c r="E21" s="890"/>
      <c r="F21" s="904"/>
      <c r="G21" s="905"/>
      <c r="H21" s="889"/>
    </row>
    <row r="22" spans="2:8" ht="12" customHeight="1" x14ac:dyDescent="0.15">
      <c r="B22" s="1608"/>
      <c r="C22" s="892"/>
      <c r="D22" s="892"/>
      <c r="E22" s="893"/>
      <c r="F22" s="906"/>
      <c r="G22" s="907"/>
      <c r="H22" s="892"/>
    </row>
    <row r="23" spans="2:8" ht="12" customHeight="1" x14ac:dyDescent="0.15">
      <c r="B23" s="1609"/>
      <c r="C23" s="896"/>
      <c r="D23" s="896"/>
      <c r="E23" s="897"/>
      <c r="F23" s="908"/>
      <c r="G23" s="909"/>
      <c r="H23" s="896"/>
    </row>
    <row r="24" spans="2:8" ht="12" customHeight="1" x14ac:dyDescent="0.15">
      <c r="B24" s="1607"/>
      <c r="C24" s="886"/>
      <c r="D24" s="886"/>
      <c r="E24" s="887"/>
      <c r="F24" s="902"/>
      <c r="G24" s="903"/>
      <c r="H24" s="886"/>
    </row>
    <row r="25" spans="2:8" ht="12" customHeight="1" x14ac:dyDescent="0.15">
      <c r="B25" s="1608"/>
      <c r="C25" s="889"/>
      <c r="D25" s="889"/>
      <c r="E25" s="890"/>
      <c r="F25" s="904"/>
      <c r="G25" s="905"/>
      <c r="H25" s="889"/>
    </row>
    <row r="26" spans="2:8" ht="12" customHeight="1" x14ac:dyDescent="0.15">
      <c r="B26" s="1608"/>
      <c r="C26" s="892"/>
      <c r="D26" s="892"/>
      <c r="E26" s="893"/>
      <c r="F26" s="906"/>
      <c r="G26" s="907"/>
      <c r="H26" s="892"/>
    </row>
    <row r="27" spans="2:8" ht="12" customHeight="1" x14ac:dyDescent="0.15">
      <c r="B27" s="1608"/>
      <c r="C27" s="889"/>
      <c r="D27" s="889"/>
      <c r="E27" s="890"/>
      <c r="F27" s="904"/>
      <c r="G27" s="905"/>
      <c r="H27" s="889"/>
    </row>
    <row r="28" spans="2:8" ht="12" customHeight="1" x14ac:dyDescent="0.15">
      <c r="B28" s="1608"/>
      <c r="C28" s="892"/>
      <c r="D28" s="892"/>
      <c r="E28" s="893"/>
      <c r="F28" s="906"/>
      <c r="G28" s="907"/>
      <c r="H28" s="892"/>
    </row>
    <row r="29" spans="2:8" ht="12" customHeight="1" x14ac:dyDescent="0.15">
      <c r="B29" s="1609"/>
      <c r="C29" s="896"/>
      <c r="D29" s="896"/>
      <c r="E29" s="897"/>
      <c r="F29" s="908"/>
      <c r="G29" s="909"/>
      <c r="H29" s="896"/>
    </row>
    <row r="30" spans="2:8" ht="12" customHeight="1" x14ac:dyDescent="0.15">
      <c r="B30" s="1607"/>
      <c r="C30" s="886"/>
      <c r="D30" s="886"/>
      <c r="E30" s="887"/>
      <c r="F30" s="902"/>
      <c r="G30" s="903"/>
      <c r="H30" s="886"/>
    </row>
    <row r="31" spans="2:8" ht="12" customHeight="1" x14ac:dyDescent="0.15">
      <c r="B31" s="1608"/>
      <c r="C31" s="889"/>
      <c r="D31" s="889"/>
      <c r="E31" s="890"/>
      <c r="F31" s="904"/>
      <c r="G31" s="905"/>
      <c r="H31" s="889"/>
    </row>
    <row r="32" spans="2:8" ht="12" customHeight="1" x14ac:dyDescent="0.15">
      <c r="B32" s="1608"/>
      <c r="C32" s="892"/>
      <c r="D32" s="892"/>
      <c r="E32" s="893"/>
      <c r="F32" s="906"/>
      <c r="G32" s="907"/>
      <c r="H32" s="892"/>
    </row>
    <row r="33" spans="2:8" ht="12" customHeight="1" x14ac:dyDescent="0.15">
      <c r="B33" s="1608"/>
      <c r="C33" s="889"/>
      <c r="D33" s="889"/>
      <c r="E33" s="890"/>
      <c r="F33" s="904"/>
      <c r="G33" s="905"/>
      <c r="H33" s="889"/>
    </row>
    <row r="34" spans="2:8" ht="12" customHeight="1" x14ac:dyDescent="0.15">
      <c r="B34" s="1608"/>
      <c r="C34" s="892"/>
      <c r="D34" s="892"/>
      <c r="E34" s="893"/>
      <c r="F34" s="906"/>
      <c r="G34" s="907"/>
      <c r="H34" s="892"/>
    </row>
    <row r="35" spans="2:8" ht="12" customHeight="1" x14ac:dyDescent="0.15">
      <c r="B35" s="1609"/>
      <c r="C35" s="896"/>
      <c r="D35" s="896"/>
      <c r="E35" s="897"/>
      <c r="F35" s="908"/>
      <c r="G35" s="909"/>
      <c r="H35" s="896"/>
    </row>
    <row r="36" spans="2:8" ht="12" customHeight="1" x14ac:dyDescent="0.15">
      <c r="B36" s="1607"/>
      <c r="C36" s="886"/>
      <c r="D36" s="886"/>
      <c r="E36" s="887"/>
      <c r="F36" s="902"/>
      <c r="G36" s="903"/>
      <c r="H36" s="886"/>
    </row>
    <row r="37" spans="2:8" ht="12" customHeight="1" x14ac:dyDescent="0.15">
      <c r="B37" s="1608"/>
      <c r="C37" s="889"/>
      <c r="D37" s="889"/>
      <c r="E37" s="890"/>
      <c r="F37" s="904"/>
      <c r="G37" s="905"/>
      <c r="H37" s="889"/>
    </row>
    <row r="38" spans="2:8" ht="12" customHeight="1" x14ac:dyDescent="0.15">
      <c r="B38" s="1608"/>
      <c r="C38" s="892"/>
      <c r="D38" s="892"/>
      <c r="E38" s="893"/>
      <c r="F38" s="906"/>
      <c r="G38" s="907"/>
      <c r="H38" s="892"/>
    </row>
    <row r="39" spans="2:8" ht="12" customHeight="1" x14ac:dyDescent="0.15">
      <c r="B39" s="1608"/>
      <c r="C39" s="889"/>
      <c r="D39" s="889"/>
      <c r="E39" s="890"/>
      <c r="F39" s="904"/>
      <c r="G39" s="905"/>
      <c r="H39" s="889"/>
    </row>
    <row r="40" spans="2:8" ht="12" customHeight="1" x14ac:dyDescent="0.15">
      <c r="B40" s="1608"/>
      <c r="C40" s="892"/>
      <c r="D40" s="892"/>
      <c r="E40" s="893"/>
      <c r="F40" s="906"/>
      <c r="G40" s="907"/>
      <c r="H40" s="892"/>
    </row>
    <row r="41" spans="2:8" ht="12" customHeight="1" x14ac:dyDescent="0.15">
      <c r="B41" s="1609"/>
      <c r="C41" s="896"/>
      <c r="D41" s="896"/>
      <c r="E41" s="897"/>
      <c r="F41" s="908"/>
      <c r="G41" s="909"/>
      <c r="H41" s="896"/>
    </row>
    <row r="42" spans="2:8" ht="12" customHeight="1" x14ac:dyDescent="0.15">
      <c r="B42" s="1607"/>
      <c r="C42" s="886"/>
      <c r="D42" s="886"/>
      <c r="E42" s="887"/>
      <c r="F42" s="902"/>
      <c r="G42" s="903"/>
      <c r="H42" s="886"/>
    </row>
    <row r="43" spans="2:8" ht="12" customHeight="1" x14ac:dyDescent="0.15">
      <c r="B43" s="1608"/>
      <c r="C43" s="889"/>
      <c r="D43" s="889"/>
      <c r="E43" s="890"/>
      <c r="F43" s="904"/>
      <c r="G43" s="905"/>
      <c r="H43" s="889"/>
    </row>
    <row r="44" spans="2:8" ht="12" customHeight="1" x14ac:dyDescent="0.15">
      <c r="B44" s="1608"/>
      <c r="C44" s="892"/>
      <c r="D44" s="892"/>
      <c r="E44" s="893"/>
      <c r="F44" s="906"/>
      <c r="G44" s="907"/>
      <c r="H44" s="892"/>
    </row>
    <row r="45" spans="2:8" ht="12" customHeight="1" x14ac:dyDescent="0.15">
      <c r="B45" s="1608"/>
      <c r="C45" s="889"/>
      <c r="D45" s="889"/>
      <c r="E45" s="890"/>
      <c r="F45" s="904"/>
      <c r="G45" s="905"/>
      <c r="H45" s="889"/>
    </row>
    <row r="46" spans="2:8" ht="12" customHeight="1" x14ac:dyDescent="0.15">
      <c r="B46" s="1608"/>
      <c r="C46" s="892"/>
      <c r="D46" s="892"/>
      <c r="E46" s="893"/>
      <c r="F46" s="906"/>
      <c r="G46" s="907"/>
      <c r="H46" s="892"/>
    </row>
    <row r="47" spans="2:8" ht="12" customHeight="1" x14ac:dyDescent="0.15">
      <c r="B47" s="1609"/>
      <c r="C47" s="896"/>
      <c r="D47" s="896"/>
      <c r="E47" s="897"/>
      <c r="F47" s="908"/>
      <c r="G47" s="909"/>
      <c r="H47" s="896"/>
    </row>
    <row r="48" spans="2:8" ht="12" customHeight="1" x14ac:dyDescent="0.15">
      <c r="B48" s="1607"/>
      <c r="C48" s="886"/>
      <c r="D48" s="886"/>
      <c r="E48" s="887"/>
      <c r="F48" s="902"/>
      <c r="G48" s="903"/>
      <c r="H48" s="886"/>
    </row>
    <row r="49" spans="2:8" ht="12" customHeight="1" x14ac:dyDescent="0.15">
      <c r="B49" s="1608"/>
      <c r="C49" s="889"/>
      <c r="D49" s="889"/>
      <c r="E49" s="890"/>
      <c r="F49" s="904"/>
      <c r="G49" s="905"/>
      <c r="H49" s="889"/>
    </row>
    <row r="50" spans="2:8" ht="12" customHeight="1" x14ac:dyDescent="0.15">
      <c r="B50" s="1608"/>
      <c r="C50" s="892"/>
      <c r="D50" s="892"/>
      <c r="E50" s="893"/>
      <c r="F50" s="906"/>
      <c r="G50" s="907"/>
      <c r="H50" s="892"/>
    </row>
    <row r="51" spans="2:8" ht="12" customHeight="1" x14ac:dyDescent="0.15">
      <c r="B51" s="1608"/>
      <c r="C51" s="889"/>
      <c r="D51" s="889"/>
      <c r="E51" s="890"/>
      <c r="F51" s="904"/>
      <c r="G51" s="905"/>
      <c r="H51" s="889"/>
    </row>
    <row r="52" spans="2:8" ht="12" customHeight="1" x14ac:dyDescent="0.15">
      <c r="B52" s="1608"/>
      <c r="C52" s="892"/>
      <c r="D52" s="892"/>
      <c r="E52" s="893"/>
      <c r="F52" s="906"/>
      <c r="G52" s="907"/>
      <c r="H52" s="892"/>
    </row>
    <row r="53" spans="2:8" ht="12" customHeight="1" x14ac:dyDescent="0.15">
      <c r="B53" s="1609"/>
      <c r="C53" s="896"/>
      <c r="D53" s="896"/>
      <c r="E53" s="897"/>
      <c r="F53" s="908"/>
      <c r="G53" s="909"/>
      <c r="H53" s="896"/>
    </row>
    <row r="54" spans="2:8" ht="12" customHeight="1" x14ac:dyDescent="0.15">
      <c r="B54" s="1607"/>
      <c r="C54" s="886"/>
      <c r="D54" s="886"/>
      <c r="E54" s="887"/>
      <c r="F54" s="902"/>
      <c r="G54" s="903"/>
      <c r="H54" s="886"/>
    </row>
    <row r="55" spans="2:8" ht="12" customHeight="1" x14ac:dyDescent="0.15">
      <c r="B55" s="1608"/>
      <c r="C55" s="889"/>
      <c r="D55" s="889"/>
      <c r="E55" s="890"/>
      <c r="F55" s="904"/>
      <c r="G55" s="905"/>
      <c r="H55" s="889"/>
    </row>
    <row r="56" spans="2:8" ht="12" customHeight="1" x14ac:dyDescent="0.15">
      <c r="B56" s="1608"/>
      <c r="C56" s="892"/>
      <c r="D56" s="892"/>
      <c r="E56" s="893"/>
      <c r="F56" s="906"/>
      <c r="G56" s="907"/>
      <c r="H56" s="892"/>
    </row>
    <row r="57" spans="2:8" ht="12" customHeight="1" x14ac:dyDescent="0.15">
      <c r="B57" s="1608"/>
      <c r="C57" s="889"/>
      <c r="D57" s="889"/>
      <c r="E57" s="890"/>
      <c r="F57" s="904"/>
      <c r="G57" s="905"/>
      <c r="H57" s="889"/>
    </row>
    <row r="58" spans="2:8" ht="12" customHeight="1" x14ac:dyDescent="0.15">
      <c r="B58" s="1608"/>
      <c r="C58" s="892"/>
      <c r="D58" s="892"/>
      <c r="E58" s="893"/>
      <c r="F58" s="906"/>
      <c r="G58" s="907"/>
      <c r="H58" s="892"/>
    </row>
    <row r="59" spans="2:8" ht="12" customHeight="1" x14ac:dyDescent="0.15">
      <c r="B59" s="1609"/>
      <c r="C59" s="896"/>
      <c r="D59" s="896"/>
      <c r="E59" s="897"/>
      <c r="F59" s="908"/>
      <c r="G59" s="909"/>
      <c r="H59" s="896"/>
    </row>
    <row r="60" spans="2:8" ht="12" customHeight="1" x14ac:dyDescent="0.15">
      <c r="B60" s="882" t="s">
        <v>2095</v>
      </c>
    </row>
  </sheetData>
  <mergeCells count="15">
    <mergeCell ref="B42:B47"/>
    <mergeCell ref="B48:B53"/>
    <mergeCell ref="B54:B59"/>
    <mergeCell ref="B6:B11"/>
    <mergeCell ref="B12:B17"/>
    <mergeCell ref="B18:B23"/>
    <mergeCell ref="B24:B29"/>
    <mergeCell ref="B30:B35"/>
    <mergeCell ref="B36:B41"/>
    <mergeCell ref="B2:H2"/>
    <mergeCell ref="B4:B5"/>
    <mergeCell ref="C4:C5"/>
    <mergeCell ref="D4:D5"/>
    <mergeCell ref="E4:G4"/>
    <mergeCell ref="H4:H5"/>
  </mergeCells>
  <phoneticPr fontId="4"/>
  <printOptions horizontalCentered="1"/>
  <pageMargins left="0.78740157480314965" right="0.78740157480314965" top="1.0236220472440944" bottom="0.6692913385826772" header="0.9055118110236221" footer="0.51181102362204722"/>
  <pageSetup paperSize="9" scale="70" orientation="landscape" r:id="rId1"/>
  <headerFooter alignWithMargins="0">
    <oddHeader>&amp;R&amp;"ＭＳ 明朝,標準"&amp;12(&amp;A)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1"/>
  <sheetViews>
    <sheetView view="pageBreakPreview" topLeftCell="A16" zoomScale="60" zoomScaleNormal="85" workbookViewId="0">
      <selection activeCell="E29" sqref="E29"/>
    </sheetView>
  </sheetViews>
  <sheetFormatPr defaultRowHeight="18" customHeight="1" x14ac:dyDescent="0.15"/>
  <cols>
    <col min="1" max="1" width="2.875" style="739" customWidth="1"/>
    <col min="2" max="2" width="4.5" style="739" bestFit="1" customWidth="1"/>
    <col min="3" max="3" width="22.875" style="739" customWidth="1"/>
    <col min="4" max="4" width="27.125" style="739" customWidth="1"/>
    <col min="5" max="5" width="33.125" style="739" customWidth="1"/>
    <col min="6" max="6" width="15.125" style="739" customWidth="1"/>
    <col min="7" max="7" width="1.25" style="739" customWidth="1"/>
    <col min="8" max="256" width="9" style="739"/>
    <col min="257" max="257" width="2.875" style="739" customWidth="1"/>
    <col min="258" max="258" width="4.5" style="739" bestFit="1" customWidth="1"/>
    <col min="259" max="259" width="22.875" style="739" customWidth="1"/>
    <col min="260" max="260" width="27.125" style="739" customWidth="1"/>
    <col min="261" max="261" width="33.125" style="739" customWidth="1"/>
    <col min="262" max="262" width="15.125" style="739" customWidth="1"/>
    <col min="263" max="263" width="1.25" style="739" customWidth="1"/>
    <col min="264" max="512" width="9" style="739"/>
    <col min="513" max="513" width="2.875" style="739" customWidth="1"/>
    <col min="514" max="514" width="4.5" style="739" bestFit="1" customWidth="1"/>
    <col min="515" max="515" width="22.875" style="739" customWidth="1"/>
    <col min="516" max="516" width="27.125" style="739" customWidth="1"/>
    <col min="517" max="517" width="33.125" style="739" customWidth="1"/>
    <col min="518" max="518" width="15.125" style="739" customWidth="1"/>
    <col min="519" max="519" width="1.25" style="739" customWidth="1"/>
    <col min="520" max="768" width="9" style="739"/>
    <col min="769" max="769" width="2.875" style="739" customWidth="1"/>
    <col min="770" max="770" width="4.5" style="739" bestFit="1" customWidth="1"/>
    <col min="771" max="771" width="22.875" style="739" customWidth="1"/>
    <col min="772" max="772" width="27.125" style="739" customWidth="1"/>
    <col min="773" max="773" width="33.125" style="739" customWidth="1"/>
    <col min="774" max="774" width="15.125" style="739" customWidth="1"/>
    <col min="775" max="775" width="1.25" style="739" customWidth="1"/>
    <col min="776" max="1024" width="9" style="739"/>
    <col min="1025" max="1025" width="2.875" style="739" customWidth="1"/>
    <col min="1026" max="1026" width="4.5" style="739" bestFit="1" customWidth="1"/>
    <col min="1027" max="1027" width="22.875" style="739" customWidth="1"/>
    <col min="1028" max="1028" width="27.125" style="739" customWidth="1"/>
    <col min="1029" max="1029" width="33.125" style="739" customWidth="1"/>
    <col min="1030" max="1030" width="15.125" style="739" customWidth="1"/>
    <col min="1031" max="1031" width="1.25" style="739" customWidth="1"/>
    <col min="1032" max="1280" width="9" style="739"/>
    <col min="1281" max="1281" width="2.875" style="739" customWidth="1"/>
    <col min="1282" max="1282" width="4.5" style="739" bestFit="1" customWidth="1"/>
    <col min="1283" max="1283" width="22.875" style="739" customWidth="1"/>
    <col min="1284" max="1284" width="27.125" style="739" customWidth="1"/>
    <col min="1285" max="1285" width="33.125" style="739" customWidth="1"/>
    <col min="1286" max="1286" width="15.125" style="739" customWidth="1"/>
    <col min="1287" max="1287" width="1.25" style="739" customWidth="1"/>
    <col min="1288" max="1536" width="9" style="739"/>
    <col min="1537" max="1537" width="2.875" style="739" customWidth="1"/>
    <col min="1538" max="1538" width="4.5" style="739" bestFit="1" customWidth="1"/>
    <col min="1539" max="1539" width="22.875" style="739" customWidth="1"/>
    <col min="1540" max="1540" width="27.125" style="739" customWidth="1"/>
    <col min="1541" max="1541" width="33.125" style="739" customWidth="1"/>
    <col min="1542" max="1542" width="15.125" style="739" customWidth="1"/>
    <col min="1543" max="1543" width="1.25" style="739" customWidth="1"/>
    <col min="1544" max="1792" width="9" style="739"/>
    <col min="1793" max="1793" width="2.875" style="739" customWidth="1"/>
    <col min="1794" max="1794" width="4.5" style="739" bestFit="1" customWidth="1"/>
    <col min="1795" max="1795" width="22.875" style="739" customWidth="1"/>
    <col min="1796" max="1796" width="27.125" style="739" customWidth="1"/>
    <col min="1797" max="1797" width="33.125" style="739" customWidth="1"/>
    <col min="1798" max="1798" width="15.125" style="739" customWidth="1"/>
    <col min="1799" max="1799" width="1.25" style="739" customWidth="1"/>
    <col min="1800" max="2048" width="9" style="739"/>
    <col min="2049" max="2049" width="2.875" style="739" customWidth="1"/>
    <col min="2050" max="2050" width="4.5" style="739" bestFit="1" customWidth="1"/>
    <col min="2051" max="2051" width="22.875" style="739" customWidth="1"/>
    <col min="2052" max="2052" width="27.125" style="739" customWidth="1"/>
    <col min="2053" max="2053" width="33.125" style="739" customWidth="1"/>
    <col min="2054" max="2054" width="15.125" style="739" customWidth="1"/>
    <col min="2055" max="2055" width="1.25" style="739" customWidth="1"/>
    <col min="2056" max="2304" width="9" style="739"/>
    <col min="2305" max="2305" width="2.875" style="739" customWidth="1"/>
    <col min="2306" max="2306" width="4.5" style="739" bestFit="1" customWidth="1"/>
    <col min="2307" max="2307" width="22.875" style="739" customWidth="1"/>
    <col min="2308" max="2308" width="27.125" style="739" customWidth="1"/>
    <col min="2309" max="2309" width="33.125" style="739" customWidth="1"/>
    <col min="2310" max="2310" width="15.125" style="739" customWidth="1"/>
    <col min="2311" max="2311" width="1.25" style="739" customWidth="1"/>
    <col min="2312" max="2560" width="9" style="739"/>
    <col min="2561" max="2561" width="2.875" style="739" customWidth="1"/>
    <col min="2562" max="2562" width="4.5" style="739" bestFit="1" customWidth="1"/>
    <col min="2563" max="2563" width="22.875" style="739" customWidth="1"/>
    <col min="2564" max="2564" width="27.125" style="739" customWidth="1"/>
    <col min="2565" max="2565" width="33.125" style="739" customWidth="1"/>
    <col min="2566" max="2566" width="15.125" style="739" customWidth="1"/>
    <col min="2567" max="2567" width="1.25" style="739" customWidth="1"/>
    <col min="2568" max="2816" width="9" style="739"/>
    <col min="2817" max="2817" width="2.875" style="739" customWidth="1"/>
    <col min="2818" max="2818" width="4.5" style="739" bestFit="1" customWidth="1"/>
    <col min="2819" max="2819" width="22.875" style="739" customWidth="1"/>
    <col min="2820" max="2820" width="27.125" style="739" customWidth="1"/>
    <col min="2821" max="2821" width="33.125" style="739" customWidth="1"/>
    <col min="2822" max="2822" width="15.125" style="739" customWidth="1"/>
    <col min="2823" max="2823" width="1.25" style="739" customWidth="1"/>
    <col min="2824" max="3072" width="9" style="739"/>
    <col min="3073" max="3073" width="2.875" style="739" customWidth="1"/>
    <col min="3074" max="3074" width="4.5" style="739" bestFit="1" customWidth="1"/>
    <col min="3075" max="3075" width="22.875" style="739" customWidth="1"/>
    <col min="3076" max="3076" width="27.125" style="739" customWidth="1"/>
    <col min="3077" max="3077" width="33.125" style="739" customWidth="1"/>
    <col min="3078" max="3078" width="15.125" style="739" customWidth="1"/>
    <col min="3079" max="3079" width="1.25" style="739" customWidth="1"/>
    <col min="3080" max="3328" width="9" style="739"/>
    <col min="3329" max="3329" width="2.875" style="739" customWidth="1"/>
    <col min="3330" max="3330" width="4.5" style="739" bestFit="1" customWidth="1"/>
    <col min="3331" max="3331" width="22.875" style="739" customWidth="1"/>
    <col min="3332" max="3332" width="27.125" style="739" customWidth="1"/>
    <col min="3333" max="3333" width="33.125" style="739" customWidth="1"/>
    <col min="3334" max="3334" width="15.125" style="739" customWidth="1"/>
    <col min="3335" max="3335" width="1.25" style="739" customWidth="1"/>
    <col min="3336" max="3584" width="9" style="739"/>
    <col min="3585" max="3585" width="2.875" style="739" customWidth="1"/>
    <col min="3586" max="3586" width="4.5" style="739" bestFit="1" customWidth="1"/>
    <col min="3587" max="3587" width="22.875" style="739" customWidth="1"/>
    <col min="3588" max="3588" width="27.125" style="739" customWidth="1"/>
    <col min="3589" max="3589" width="33.125" style="739" customWidth="1"/>
    <col min="3590" max="3590" width="15.125" style="739" customWidth="1"/>
    <col min="3591" max="3591" width="1.25" style="739" customWidth="1"/>
    <col min="3592" max="3840" width="9" style="739"/>
    <col min="3841" max="3841" width="2.875" style="739" customWidth="1"/>
    <col min="3842" max="3842" width="4.5" style="739" bestFit="1" customWidth="1"/>
    <col min="3843" max="3843" width="22.875" style="739" customWidth="1"/>
    <col min="3844" max="3844" width="27.125" style="739" customWidth="1"/>
    <col min="3845" max="3845" width="33.125" style="739" customWidth="1"/>
    <col min="3846" max="3846" width="15.125" style="739" customWidth="1"/>
    <col min="3847" max="3847" width="1.25" style="739" customWidth="1"/>
    <col min="3848" max="4096" width="9" style="739"/>
    <col min="4097" max="4097" width="2.875" style="739" customWidth="1"/>
    <col min="4098" max="4098" width="4.5" style="739" bestFit="1" customWidth="1"/>
    <col min="4099" max="4099" width="22.875" style="739" customWidth="1"/>
    <col min="4100" max="4100" width="27.125" style="739" customWidth="1"/>
    <col min="4101" max="4101" width="33.125" style="739" customWidth="1"/>
    <col min="4102" max="4102" width="15.125" style="739" customWidth="1"/>
    <col min="4103" max="4103" width="1.25" style="739" customWidth="1"/>
    <col min="4104" max="4352" width="9" style="739"/>
    <col min="4353" max="4353" width="2.875" style="739" customWidth="1"/>
    <col min="4354" max="4354" width="4.5" style="739" bestFit="1" customWidth="1"/>
    <col min="4355" max="4355" width="22.875" style="739" customWidth="1"/>
    <col min="4356" max="4356" width="27.125" style="739" customWidth="1"/>
    <col min="4357" max="4357" width="33.125" style="739" customWidth="1"/>
    <col min="4358" max="4358" width="15.125" style="739" customWidth="1"/>
    <col min="4359" max="4359" width="1.25" style="739" customWidth="1"/>
    <col min="4360" max="4608" width="9" style="739"/>
    <col min="4609" max="4609" width="2.875" style="739" customWidth="1"/>
    <col min="4610" max="4610" width="4.5" style="739" bestFit="1" customWidth="1"/>
    <col min="4611" max="4611" width="22.875" style="739" customWidth="1"/>
    <col min="4612" max="4612" width="27.125" style="739" customWidth="1"/>
    <col min="4613" max="4613" width="33.125" style="739" customWidth="1"/>
    <col min="4614" max="4614" width="15.125" style="739" customWidth="1"/>
    <col min="4615" max="4615" width="1.25" style="739" customWidth="1"/>
    <col min="4616" max="4864" width="9" style="739"/>
    <col min="4865" max="4865" width="2.875" style="739" customWidth="1"/>
    <col min="4866" max="4866" width="4.5" style="739" bestFit="1" customWidth="1"/>
    <col min="4867" max="4867" width="22.875" style="739" customWidth="1"/>
    <col min="4868" max="4868" width="27.125" style="739" customWidth="1"/>
    <col min="4869" max="4869" width="33.125" style="739" customWidth="1"/>
    <col min="4870" max="4870" width="15.125" style="739" customWidth="1"/>
    <col min="4871" max="4871" width="1.25" style="739" customWidth="1"/>
    <col min="4872" max="5120" width="9" style="739"/>
    <col min="5121" max="5121" width="2.875" style="739" customWidth="1"/>
    <col min="5122" max="5122" width="4.5" style="739" bestFit="1" customWidth="1"/>
    <col min="5123" max="5123" width="22.875" style="739" customWidth="1"/>
    <col min="5124" max="5124" width="27.125" style="739" customWidth="1"/>
    <col min="5125" max="5125" width="33.125" style="739" customWidth="1"/>
    <col min="5126" max="5126" width="15.125" style="739" customWidth="1"/>
    <col min="5127" max="5127" width="1.25" style="739" customWidth="1"/>
    <col min="5128" max="5376" width="9" style="739"/>
    <col min="5377" max="5377" width="2.875" style="739" customWidth="1"/>
    <col min="5378" max="5378" width="4.5" style="739" bestFit="1" customWidth="1"/>
    <col min="5379" max="5379" width="22.875" style="739" customWidth="1"/>
    <col min="5380" max="5380" width="27.125" style="739" customWidth="1"/>
    <col min="5381" max="5381" width="33.125" style="739" customWidth="1"/>
    <col min="5382" max="5382" width="15.125" style="739" customWidth="1"/>
    <col min="5383" max="5383" width="1.25" style="739" customWidth="1"/>
    <col min="5384" max="5632" width="9" style="739"/>
    <col min="5633" max="5633" width="2.875" style="739" customWidth="1"/>
    <col min="5634" max="5634" width="4.5" style="739" bestFit="1" customWidth="1"/>
    <col min="5635" max="5635" width="22.875" style="739" customWidth="1"/>
    <col min="5636" max="5636" width="27.125" style="739" customWidth="1"/>
    <col min="5637" max="5637" width="33.125" style="739" customWidth="1"/>
    <col min="5638" max="5638" width="15.125" style="739" customWidth="1"/>
    <col min="5639" max="5639" width="1.25" style="739" customWidth="1"/>
    <col min="5640" max="5888" width="9" style="739"/>
    <col min="5889" max="5889" width="2.875" style="739" customWidth="1"/>
    <col min="5890" max="5890" width="4.5" style="739" bestFit="1" customWidth="1"/>
    <col min="5891" max="5891" width="22.875" style="739" customWidth="1"/>
    <col min="5892" max="5892" width="27.125" style="739" customWidth="1"/>
    <col min="5893" max="5893" width="33.125" style="739" customWidth="1"/>
    <col min="5894" max="5894" width="15.125" style="739" customWidth="1"/>
    <col min="5895" max="5895" width="1.25" style="739" customWidth="1"/>
    <col min="5896" max="6144" width="9" style="739"/>
    <col min="6145" max="6145" width="2.875" style="739" customWidth="1"/>
    <col min="6146" max="6146" width="4.5" style="739" bestFit="1" customWidth="1"/>
    <col min="6147" max="6147" width="22.875" style="739" customWidth="1"/>
    <col min="6148" max="6148" width="27.125" style="739" customWidth="1"/>
    <col min="6149" max="6149" width="33.125" style="739" customWidth="1"/>
    <col min="6150" max="6150" width="15.125" style="739" customWidth="1"/>
    <col min="6151" max="6151" width="1.25" style="739" customWidth="1"/>
    <col min="6152" max="6400" width="9" style="739"/>
    <col min="6401" max="6401" width="2.875" style="739" customWidth="1"/>
    <col min="6402" max="6402" width="4.5" style="739" bestFit="1" customWidth="1"/>
    <col min="6403" max="6403" width="22.875" style="739" customWidth="1"/>
    <col min="6404" max="6404" width="27.125" style="739" customWidth="1"/>
    <col min="6405" max="6405" width="33.125" style="739" customWidth="1"/>
    <col min="6406" max="6406" width="15.125" style="739" customWidth="1"/>
    <col min="6407" max="6407" width="1.25" style="739" customWidth="1"/>
    <col min="6408" max="6656" width="9" style="739"/>
    <col min="6657" max="6657" width="2.875" style="739" customWidth="1"/>
    <col min="6658" max="6658" width="4.5" style="739" bestFit="1" customWidth="1"/>
    <col min="6659" max="6659" width="22.875" style="739" customWidth="1"/>
    <col min="6660" max="6660" width="27.125" style="739" customWidth="1"/>
    <col min="6661" max="6661" width="33.125" style="739" customWidth="1"/>
    <col min="6662" max="6662" width="15.125" style="739" customWidth="1"/>
    <col min="6663" max="6663" width="1.25" style="739" customWidth="1"/>
    <col min="6664" max="6912" width="9" style="739"/>
    <col min="6913" max="6913" width="2.875" style="739" customWidth="1"/>
    <col min="6914" max="6914" width="4.5" style="739" bestFit="1" customWidth="1"/>
    <col min="6915" max="6915" width="22.875" style="739" customWidth="1"/>
    <col min="6916" max="6916" width="27.125" style="739" customWidth="1"/>
    <col min="6917" max="6917" width="33.125" style="739" customWidth="1"/>
    <col min="6918" max="6918" width="15.125" style="739" customWidth="1"/>
    <col min="6919" max="6919" width="1.25" style="739" customWidth="1"/>
    <col min="6920" max="7168" width="9" style="739"/>
    <col min="7169" max="7169" width="2.875" style="739" customWidth="1"/>
    <col min="7170" max="7170" width="4.5" style="739" bestFit="1" customWidth="1"/>
    <col min="7171" max="7171" width="22.875" style="739" customWidth="1"/>
    <col min="7172" max="7172" width="27.125" style="739" customWidth="1"/>
    <col min="7173" max="7173" width="33.125" style="739" customWidth="1"/>
    <col min="7174" max="7174" width="15.125" style="739" customWidth="1"/>
    <col min="7175" max="7175" width="1.25" style="739" customWidth="1"/>
    <col min="7176" max="7424" width="9" style="739"/>
    <col min="7425" max="7425" width="2.875" style="739" customWidth="1"/>
    <col min="7426" max="7426" width="4.5" style="739" bestFit="1" customWidth="1"/>
    <col min="7427" max="7427" width="22.875" style="739" customWidth="1"/>
    <col min="7428" max="7428" width="27.125" style="739" customWidth="1"/>
    <col min="7429" max="7429" width="33.125" style="739" customWidth="1"/>
    <col min="7430" max="7430" width="15.125" style="739" customWidth="1"/>
    <col min="7431" max="7431" width="1.25" style="739" customWidth="1"/>
    <col min="7432" max="7680" width="9" style="739"/>
    <col min="7681" max="7681" width="2.875" style="739" customWidth="1"/>
    <col min="7682" max="7682" width="4.5" style="739" bestFit="1" customWidth="1"/>
    <col min="7683" max="7683" width="22.875" style="739" customWidth="1"/>
    <col min="7684" max="7684" width="27.125" style="739" customWidth="1"/>
    <col min="7685" max="7685" width="33.125" style="739" customWidth="1"/>
    <col min="7686" max="7686" width="15.125" style="739" customWidth="1"/>
    <col min="7687" max="7687" width="1.25" style="739" customWidth="1"/>
    <col min="7688" max="7936" width="9" style="739"/>
    <col min="7937" max="7937" width="2.875" style="739" customWidth="1"/>
    <col min="7938" max="7938" width="4.5" style="739" bestFit="1" customWidth="1"/>
    <col min="7939" max="7939" width="22.875" style="739" customWidth="1"/>
    <col min="7940" max="7940" width="27.125" style="739" customWidth="1"/>
    <col min="7941" max="7941" width="33.125" style="739" customWidth="1"/>
    <col min="7942" max="7942" width="15.125" style="739" customWidth="1"/>
    <col min="7943" max="7943" width="1.25" style="739" customWidth="1"/>
    <col min="7944" max="8192" width="9" style="739"/>
    <col min="8193" max="8193" width="2.875" style="739" customWidth="1"/>
    <col min="8194" max="8194" width="4.5" style="739" bestFit="1" customWidth="1"/>
    <col min="8195" max="8195" width="22.875" style="739" customWidth="1"/>
    <col min="8196" max="8196" width="27.125" style="739" customWidth="1"/>
    <col min="8197" max="8197" width="33.125" style="739" customWidth="1"/>
    <col min="8198" max="8198" width="15.125" style="739" customWidth="1"/>
    <col min="8199" max="8199" width="1.25" style="739" customWidth="1"/>
    <col min="8200" max="8448" width="9" style="739"/>
    <col min="8449" max="8449" width="2.875" style="739" customWidth="1"/>
    <col min="8450" max="8450" width="4.5" style="739" bestFit="1" customWidth="1"/>
    <col min="8451" max="8451" width="22.875" style="739" customWidth="1"/>
    <col min="8452" max="8452" width="27.125" style="739" customWidth="1"/>
    <col min="8453" max="8453" width="33.125" style="739" customWidth="1"/>
    <col min="8454" max="8454" width="15.125" style="739" customWidth="1"/>
    <col min="8455" max="8455" width="1.25" style="739" customWidth="1"/>
    <col min="8456" max="8704" width="9" style="739"/>
    <col min="8705" max="8705" width="2.875" style="739" customWidth="1"/>
    <col min="8706" max="8706" width="4.5" style="739" bestFit="1" customWidth="1"/>
    <col min="8707" max="8707" width="22.875" style="739" customWidth="1"/>
    <col min="8708" max="8708" width="27.125" style="739" customWidth="1"/>
    <col min="8709" max="8709" width="33.125" style="739" customWidth="1"/>
    <col min="8710" max="8710" width="15.125" style="739" customWidth="1"/>
    <col min="8711" max="8711" width="1.25" style="739" customWidth="1"/>
    <col min="8712" max="8960" width="9" style="739"/>
    <col min="8961" max="8961" width="2.875" style="739" customWidth="1"/>
    <col min="8962" max="8962" width="4.5" style="739" bestFit="1" customWidth="1"/>
    <col min="8963" max="8963" width="22.875" style="739" customWidth="1"/>
    <col min="8964" max="8964" width="27.125" style="739" customWidth="1"/>
    <col min="8965" max="8965" width="33.125" style="739" customWidth="1"/>
    <col min="8966" max="8966" width="15.125" style="739" customWidth="1"/>
    <col min="8967" max="8967" width="1.25" style="739" customWidth="1"/>
    <col min="8968" max="9216" width="9" style="739"/>
    <col min="9217" max="9217" width="2.875" style="739" customWidth="1"/>
    <col min="9218" max="9218" width="4.5" style="739" bestFit="1" customWidth="1"/>
    <col min="9219" max="9219" width="22.875" style="739" customWidth="1"/>
    <col min="9220" max="9220" width="27.125" style="739" customWidth="1"/>
    <col min="9221" max="9221" width="33.125" style="739" customWidth="1"/>
    <col min="9222" max="9222" width="15.125" style="739" customWidth="1"/>
    <col min="9223" max="9223" width="1.25" style="739" customWidth="1"/>
    <col min="9224" max="9472" width="9" style="739"/>
    <col min="9473" max="9473" width="2.875" style="739" customWidth="1"/>
    <col min="9474" max="9474" width="4.5" style="739" bestFit="1" customWidth="1"/>
    <col min="9475" max="9475" width="22.875" style="739" customWidth="1"/>
    <col min="9476" max="9476" width="27.125" style="739" customWidth="1"/>
    <col min="9477" max="9477" width="33.125" style="739" customWidth="1"/>
    <col min="9478" max="9478" width="15.125" style="739" customWidth="1"/>
    <col min="9479" max="9479" width="1.25" style="739" customWidth="1"/>
    <col min="9480" max="9728" width="9" style="739"/>
    <col min="9729" max="9729" width="2.875" style="739" customWidth="1"/>
    <col min="9730" max="9730" width="4.5" style="739" bestFit="1" customWidth="1"/>
    <col min="9731" max="9731" width="22.875" style="739" customWidth="1"/>
    <col min="9732" max="9732" width="27.125" style="739" customWidth="1"/>
    <col min="9733" max="9733" width="33.125" style="739" customWidth="1"/>
    <col min="9734" max="9734" width="15.125" style="739" customWidth="1"/>
    <col min="9735" max="9735" width="1.25" style="739" customWidth="1"/>
    <col min="9736" max="9984" width="9" style="739"/>
    <col min="9985" max="9985" width="2.875" style="739" customWidth="1"/>
    <col min="9986" max="9986" width="4.5" style="739" bestFit="1" customWidth="1"/>
    <col min="9987" max="9987" width="22.875" style="739" customWidth="1"/>
    <col min="9988" max="9988" width="27.125" style="739" customWidth="1"/>
    <col min="9989" max="9989" width="33.125" style="739" customWidth="1"/>
    <col min="9990" max="9990" width="15.125" style="739" customWidth="1"/>
    <col min="9991" max="9991" width="1.25" style="739" customWidth="1"/>
    <col min="9992" max="10240" width="9" style="739"/>
    <col min="10241" max="10241" width="2.875" style="739" customWidth="1"/>
    <col min="10242" max="10242" width="4.5" style="739" bestFit="1" customWidth="1"/>
    <col min="10243" max="10243" width="22.875" style="739" customWidth="1"/>
    <col min="10244" max="10244" width="27.125" style="739" customWidth="1"/>
    <col min="10245" max="10245" width="33.125" style="739" customWidth="1"/>
    <col min="10246" max="10246" width="15.125" style="739" customWidth="1"/>
    <col min="10247" max="10247" width="1.25" style="739" customWidth="1"/>
    <col min="10248" max="10496" width="9" style="739"/>
    <col min="10497" max="10497" width="2.875" style="739" customWidth="1"/>
    <col min="10498" max="10498" width="4.5" style="739" bestFit="1" customWidth="1"/>
    <col min="10499" max="10499" width="22.875" style="739" customWidth="1"/>
    <col min="10500" max="10500" width="27.125" style="739" customWidth="1"/>
    <col min="10501" max="10501" width="33.125" style="739" customWidth="1"/>
    <col min="10502" max="10502" width="15.125" style="739" customWidth="1"/>
    <col min="10503" max="10503" width="1.25" style="739" customWidth="1"/>
    <col min="10504" max="10752" width="9" style="739"/>
    <col min="10753" max="10753" width="2.875" style="739" customWidth="1"/>
    <col min="10754" max="10754" width="4.5" style="739" bestFit="1" customWidth="1"/>
    <col min="10755" max="10755" width="22.875" style="739" customWidth="1"/>
    <col min="10756" max="10756" width="27.125" style="739" customWidth="1"/>
    <col min="10757" max="10757" width="33.125" style="739" customWidth="1"/>
    <col min="10758" max="10758" width="15.125" style="739" customWidth="1"/>
    <col min="10759" max="10759" width="1.25" style="739" customWidth="1"/>
    <col min="10760" max="11008" width="9" style="739"/>
    <col min="11009" max="11009" width="2.875" style="739" customWidth="1"/>
    <col min="11010" max="11010" width="4.5" style="739" bestFit="1" customWidth="1"/>
    <col min="11011" max="11011" width="22.875" style="739" customWidth="1"/>
    <col min="11012" max="11012" width="27.125" style="739" customWidth="1"/>
    <col min="11013" max="11013" width="33.125" style="739" customWidth="1"/>
    <col min="11014" max="11014" width="15.125" style="739" customWidth="1"/>
    <col min="11015" max="11015" width="1.25" style="739" customWidth="1"/>
    <col min="11016" max="11264" width="9" style="739"/>
    <col min="11265" max="11265" width="2.875" style="739" customWidth="1"/>
    <col min="11266" max="11266" width="4.5" style="739" bestFit="1" customWidth="1"/>
    <col min="11267" max="11267" width="22.875" style="739" customWidth="1"/>
    <col min="11268" max="11268" width="27.125" style="739" customWidth="1"/>
    <col min="11269" max="11269" width="33.125" style="739" customWidth="1"/>
    <col min="11270" max="11270" width="15.125" style="739" customWidth="1"/>
    <col min="11271" max="11271" width="1.25" style="739" customWidth="1"/>
    <col min="11272" max="11520" width="9" style="739"/>
    <col min="11521" max="11521" width="2.875" style="739" customWidth="1"/>
    <col min="11522" max="11522" width="4.5" style="739" bestFit="1" customWidth="1"/>
    <col min="11523" max="11523" width="22.875" style="739" customWidth="1"/>
    <col min="11524" max="11524" width="27.125" style="739" customWidth="1"/>
    <col min="11525" max="11525" width="33.125" style="739" customWidth="1"/>
    <col min="11526" max="11526" width="15.125" style="739" customWidth="1"/>
    <col min="11527" max="11527" width="1.25" style="739" customWidth="1"/>
    <col min="11528" max="11776" width="9" style="739"/>
    <col min="11777" max="11777" width="2.875" style="739" customWidth="1"/>
    <col min="11778" max="11778" width="4.5" style="739" bestFit="1" customWidth="1"/>
    <col min="11779" max="11779" width="22.875" style="739" customWidth="1"/>
    <col min="11780" max="11780" width="27.125" style="739" customWidth="1"/>
    <col min="11781" max="11781" width="33.125" style="739" customWidth="1"/>
    <col min="11782" max="11782" width="15.125" style="739" customWidth="1"/>
    <col min="11783" max="11783" width="1.25" style="739" customWidth="1"/>
    <col min="11784" max="12032" width="9" style="739"/>
    <col min="12033" max="12033" width="2.875" style="739" customWidth="1"/>
    <col min="12034" max="12034" width="4.5" style="739" bestFit="1" customWidth="1"/>
    <col min="12035" max="12035" width="22.875" style="739" customWidth="1"/>
    <col min="12036" max="12036" width="27.125" style="739" customWidth="1"/>
    <col min="12037" max="12037" width="33.125" style="739" customWidth="1"/>
    <col min="12038" max="12038" width="15.125" style="739" customWidth="1"/>
    <col min="12039" max="12039" width="1.25" style="739" customWidth="1"/>
    <col min="12040" max="12288" width="9" style="739"/>
    <col min="12289" max="12289" width="2.875" style="739" customWidth="1"/>
    <col min="12290" max="12290" width="4.5" style="739" bestFit="1" customWidth="1"/>
    <col min="12291" max="12291" width="22.875" style="739" customWidth="1"/>
    <col min="12292" max="12292" width="27.125" style="739" customWidth="1"/>
    <col min="12293" max="12293" width="33.125" style="739" customWidth="1"/>
    <col min="12294" max="12294" width="15.125" style="739" customWidth="1"/>
    <col min="12295" max="12295" width="1.25" style="739" customWidth="1"/>
    <col min="12296" max="12544" width="9" style="739"/>
    <col min="12545" max="12545" width="2.875" style="739" customWidth="1"/>
    <col min="12546" max="12546" width="4.5" style="739" bestFit="1" customWidth="1"/>
    <col min="12547" max="12547" width="22.875" style="739" customWidth="1"/>
    <col min="12548" max="12548" width="27.125" style="739" customWidth="1"/>
    <col min="12549" max="12549" width="33.125" style="739" customWidth="1"/>
    <col min="12550" max="12550" width="15.125" style="739" customWidth="1"/>
    <col min="12551" max="12551" width="1.25" style="739" customWidth="1"/>
    <col min="12552" max="12800" width="9" style="739"/>
    <col min="12801" max="12801" width="2.875" style="739" customWidth="1"/>
    <col min="12802" max="12802" width="4.5" style="739" bestFit="1" customWidth="1"/>
    <col min="12803" max="12803" width="22.875" style="739" customWidth="1"/>
    <col min="12804" max="12804" width="27.125" style="739" customWidth="1"/>
    <col min="12805" max="12805" width="33.125" style="739" customWidth="1"/>
    <col min="12806" max="12806" width="15.125" style="739" customWidth="1"/>
    <col min="12807" max="12807" width="1.25" style="739" customWidth="1"/>
    <col min="12808" max="13056" width="9" style="739"/>
    <col min="13057" max="13057" width="2.875" style="739" customWidth="1"/>
    <col min="13058" max="13058" width="4.5" style="739" bestFit="1" customWidth="1"/>
    <col min="13059" max="13059" width="22.875" style="739" customWidth="1"/>
    <col min="13060" max="13060" width="27.125" style="739" customWidth="1"/>
    <col min="13061" max="13061" width="33.125" style="739" customWidth="1"/>
    <col min="13062" max="13062" width="15.125" style="739" customWidth="1"/>
    <col min="13063" max="13063" width="1.25" style="739" customWidth="1"/>
    <col min="13064" max="13312" width="9" style="739"/>
    <col min="13313" max="13313" width="2.875" style="739" customWidth="1"/>
    <col min="13314" max="13314" width="4.5" style="739" bestFit="1" customWidth="1"/>
    <col min="13315" max="13315" width="22.875" style="739" customWidth="1"/>
    <col min="13316" max="13316" width="27.125" style="739" customWidth="1"/>
    <col min="13317" max="13317" width="33.125" style="739" customWidth="1"/>
    <col min="13318" max="13318" width="15.125" style="739" customWidth="1"/>
    <col min="13319" max="13319" width="1.25" style="739" customWidth="1"/>
    <col min="13320" max="13568" width="9" style="739"/>
    <col min="13569" max="13569" width="2.875" style="739" customWidth="1"/>
    <col min="13570" max="13570" width="4.5" style="739" bestFit="1" customWidth="1"/>
    <col min="13571" max="13571" width="22.875" style="739" customWidth="1"/>
    <col min="13572" max="13572" width="27.125" style="739" customWidth="1"/>
    <col min="13573" max="13573" width="33.125" style="739" customWidth="1"/>
    <col min="13574" max="13574" width="15.125" style="739" customWidth="1"/>
    <col min="13575" max="13575" width="1.25" style="739" customWidth="1"/>
    <col min="13576" max="13824" width="9" style="739"/>
    <col min="13825" max="13825" width="2.875" style="739" customWidth="1"/>
    <col min="13826" max="13826" width="4.5" style="739" bestFit="1" customWidth="1"/>
    <col min="13827" max="13827" width="22.875" style="739" customWidth="1"/>
    <col min="13828" max="13828" width="27.125" style="739" customWidth="1"/>
    <col min="13829" max="13829" width="33.125" style="739" customWidth="1"/>
    <col min="13830" max="13830" width="15.125" style="739" customWidth="1"/>
    <col min="13831" max="13831" width="1.25" style="739" customWidth="1"/>
    <col min="13832" max="14080" width="9" style="739"/>
    <col min="14081" max="14081" width="2.875" style="739" customWidth="1"/>
    <col min="14082" max="14082" width="4.5" style="739" bestFit="1" customWidth="1"/>
    <col min="14083" max="14083" width="22.875" style="739" customWidth="1"/>
    <col min="14084" max="14084" width="27.125" style="739" customWidth="1"/>
    <col min="14085" max="14085" width="33.125" style="739" customWidth="1"/>
    <col min="14086" max="14086" width="15.125" style="739" customWidth="1"/>
    <col min="14087" max="14087" width="1.25" style="739" customWidth="1"/>
    <col min="14088" max="14336" width="9" style="739"/>
    <col min="14337" max="14337" width="2.875" style="739" customWidth="1"/>
    <col min="14338" max="14338" width="4.5" style="739" bestFit="1" customWidth="1"/>
    <col min="14339" max="14339" width="22.875" style="739" customWidth="1"/>
    <col min="14340" max="14340" width="27.125" style="739" customWidth="1"/>
    <col min="14341" max="14341" width="33.125" style="739" customWidth="1"/>
    <col min="14342" max="14342" width="15.125" style="739" customWidth="1"/>
    <col min="14343" max="14343" width="1.25" style="739" customWidth="1"/>
    <col min="14344" max="14592" width="9" style="739"/>
    <col min="14593" max="14593" width="2.875" style="739" customWidth="1"/>
    <col min="14594" max="14594" width="4.5" style="739" bestFit="1" customWidth="1"/>
    <col min="14595" max="14595" width="22.875" style="739" customWidth="1"/>
    <col min="14596" max="14596" width="27.125" style="739" customWidth="1"/>
    <col min="14597" max="14597" width="33.125" style="739" customWidth="1"/>
    <col min="14598" max="14598" width="15.125" style="739" customWidth="1"/>
    <col min="14599" max="14599" width="1.25" style="739" customWidth="1"/>
    <col min="14600" max="14848" width="9" style="739"/>
    <col min="14849" max="14849" width="2.875" style="739" customWidth="1"/>
    <col min="14850" max="14850" width="4.5" style="739" bestFit="1" customWidth="1"/>
    <col min="14851" max="14851" width="22.875" style="739" customWidth="1"/>
    <col min="14852" max="14852" width="27.125" style="739" customWidth="1"/>
    <col min="14853" max="14853" width="33.125" style="739" customWidth="1"/>
    <col min="14854" max="14854" width="15.125" style="739" customWidth="1"/>
    <col min="14855" max="14855" width="1.25" style="739" customWidth="1"/>
    <col min="14856" max="15104" width="9" style="739"/>
    <col min="15105" max="15105" width="2.875" style="739" customWidth="1"/>
    <col min="15106" max="15106" width="4.5" style="739" bestFit="1" customWidth="1"/>
    <col min="15107" max="15107" width="22.875" style="739" customWidth="1"/>
    <col min="15108" max="15108" width="27.125" style="739" customWidth="1"/>
    <col min="15109" max="15109" width="33.125" style="739" customWidth="1"/>
    <col min="15110" max="15110" width="15.125" style="739" customWidth="1"/>
    <col min="15111" max="15111" width="1.25" style="739" customWidth="1"/>
    <col min="15112" max="15360" width="9" style="739"/>
    <col min="15361" max="15361" width="2.875" style="739" customWidth="1"/>
    <col min="15362" max="15362" width="4.5" style="739" bestFit="1" customWidth="1"/>
    <col min="15363" max="15363" width="22.875" style="739" customWidth="1"/>
    <col min="15364" max="15364" width="27.125" style="739" customWidth="1"/>
    <col min="15365" max="15365" width="33.125" style="739" customWidth="1"/>
    <col min="15366" max="15366" width="15.125" style="739" customWidth="1"/>
    <col min="15367" max="15367" width="1.25" style="739" customWidth="1"/>
    <col min="15368" max="15616" width="9" style="739"/>
    <col min="15617" max="15617" width="2.875" style="739" customWidth="1"/>
    <col min="15618" max="15618" width="4.5" style="739" bestFit="1" customWidth="1"/>
    <col min="15619" max="15619" width="22.875" style="739" customWidth="1"/>
    <col min="15620" max="15620" width="27.125" style="739" customWidth="1"/>
    <col min="15621" max="15621" width="33.125" style="739" customWidth="1"/>
    <col min="15622" max="15622" width="15.125" style="739" customWidth="1"/>
    <col min="15623" max="15623" width="1.25" style="739" customWidth="1"/>
    <col min="15624" max="15872" width="9" style="739"/>
    <col min="15873" max="15873" width="2.875" style="739" customWidth="1"/>
    <col min="15874" max="15874" width="4.5" style="739" bestFit="1" customWidth="1"/>
    <col min="15875" max="15875" width="22.875" style="739" customWidth="1"/>
    <col min="15876" max="15876" width="27.125" style="739" customWidth="1"/>
    <col min="15877" max="15877" width="33.125" style="739" customWidth="1"/>
    <col min="15878" max="15878" width="15.125" style="739" customWidth="1"/>
    <col min="15879" max="15879" width="1.25" style="739" customWidth="1"/>
    <col min="15880" max="16128" width="9" style="739"/>
    <col min="16129" max="16129" width="2.875" style="739" customWidth="1"/>
    <col min="16130" max="16130" width="4.5" style="739" bestFit="1" customWidth="1"/>
    <col min="16131" max="16131" width="22.875" style="739" customWidth="1"/>
    <col min="16132" max="16132" width="27.125" style="739" customWidth="1"/>
    <col min="16133" max="16133" width="33.125" style="739" customWidth="1"/>
    <col min="16134" max="16134" width="15.125" style="739" customWidth="1"/>
    <col min="16135" max="16135" width="1.25" style="739" customWidth="1"/>
    <col min="16136" max="16384" width="9" style="739"/>
  </cols>
  <sheetData>
    <row r="2" spans="1:10" ht="17.25" x14ac:dyDescent="0.15">
      <c r="A2" s="789"/>
      <c r="B2" s="790"/>
      <c r="C2" s="790" t="s">
        <v>2170</v>
      </c>
      <c r="D2" s="791"/>
      <c r="E2" s="791"/>
      <c r="F2" s="791"/>
      <c r="G2" s="792"/>
      <c r="H2" s="789"/>
      <c r="I2" s="789"/>
      <c r="J2" s="789"/>
    </row>
    <row r="3" spans="1:10" ht="15" customHeight="1" x14ac:dyDescent="0.15">
      <c r="I3" s="768"/>
      <c r="J3" s="768"/>
    </row>
    <row r="4" spans="1:10" s="796" customFormat="1" ht="15" customHeight="1" x14ac:dyDescent="0.15">
      <c r="A4" s="794"/>
      <c r="B4" s="910" t="s">
        <v>2112</v>
      </c>
      <c r="C4" s="910" t="s">
        <v>2113</v>
      </c>
      <c r="D4" s="911" t="s">
        <v>2114</v>
      </c>
      <c r="E4" s="911" t="s">
        <v>2115</v>
      </c>
      <c r="F4" s="911" t="s">
        <v>2116</v>
      </c>
      <c r="G4" s="912"/>
      <c r="H4" s="804"/>
      <c r="I4" s="804"/>
      <c r="J4" s="804"/>
    </row>
    <row r="5" spans="1:10" s="796" customFormat="1" ht="19.5" customHeight="1" x14ac:dyDescent="0.15">
      <c r="A5" s="794"/>
      <c r="B5" s="913" t="s">
        <v>2117</v>
      </c>
      <c r="C5" s="914"/>
      <c r="D5" s="915"/>
      <c r="E5" s="915"/>
      <c r="F5" s="916"/>
      <c r="G5" s="912"/>
      <c r="H5" s="804"/>
      <c r="I5" s="804"/>
      <c r="J5" s="804"/>
    </row>
    <row r="6" spans="1:10" ht="18.75" customHeight="1" x14ac:dyDescent="0.15">
      <c r="A6" s="768"/>
      <c r="B6" s="917">
        <v>1</v>
      </c>
      <c r="C6" s="918"/>
      <c r="D6" s="918"/>
      <c r="E6" s="918"/>
      <c r="F6" s="918"/>
      <c r="G6" s="919"/>
      <c r="H6" s="804"/>
      <c r="I6" s="804"/>
      <c r="J6" s="804"/>
    </row>
    <row r="7" spans="1:10" ht="18.75" customHeight="1" x14ac:dyDescent="0.15">
      <c r="A7" s="768"/>
      <c r="B7" s="920">
        <v>2</v>
      </c>
      <c r="C7" s="921"/>
      <c r="D7" s="921"/>
      <c r="E7" s="921"/>
      <c r="F7" s="921"/>
      <c r="G7" s="919"/>
      <c r="H7" s="804"/>
      <c r="I7" s="804"/>
      <c r="J7" s="804"/>
    </row>
    <row r="8" spans="1:10" ht="18.75" customHeight="1" x14ac:dyDescent="0.15">
      <c r="A8" s="768"/>
      <c r="B8" s="920">
        <v>3</v>
      </c>
      <c r="C8" s="921"/>
      <c r="D8" s="921"/>
      <c r="E8" s="921"/>
      <c r="F8" s="921"/>
      <c r="G8" s="919"/>
      <c r="H8" s="804"/>
      <c r="I8" s="804"/>
      <c r="J8" s="804"/>
    </row>
    <row r="9" spans="1:10" ht="18.75" customHeight="1" x14ac:dyDescent="0.15">
      <c r="A9" s="768"/>
      <c r="B9" s="920">
        <v>4</v>
      </c>
      <c r="C9" s="921"/>
      <c r="D9" s="921"/>
      <c r="E9" s="921"/>
      <c r="F9" s="921"/>
      <c r="G9" s="919"/>
      <c r="H9" s="804"/>
      <c r="I9" s="804"/>
      <c r="J9" s="804"/>
    </row>
    <row r="10" spans="1:10" ht="18.75" customHeight="1" x14ac:dyDescent="0.15">
      <c r="A10" s="768"/>
      <c r="B10" s="920">
        <v>5</v>
      </c>
      <c r="C10" s="921"/>
      <c r="D10" s="921"/>
      <c r="E10" s="921"/>
      <c r="F10" s="921"/>
      <c r="G10" s="919"/>
      <c r="H10" s="804"/>
      <c r="I10" s="804"/>
      <c r="J10" s="804"/>
    </row>
    <row r="11" spans="1:10" ht="18.75" customHeight="1" x14ac:dyDescent="0.15">
      <c r="A11" s="768"/>
      <c r="B11" s="920">
        <v>6</v>
      </c>
      <c r="C11" s="921"/>
      <c r="D11" s="921"/>
      <c r="E11" s="921"/>
      <c r="F11" s="921"/>
      <c r="G11" s="919"/>
      <c r="H11" s="804"/>
      <c r="I11" s="804"/>
      <c r="J11" s="804"/>
    </row>
    <row r="12" spans="1:10" ht="18.75" customHeight="1" x14ac:dyDescent="0.15">
      <c r="A12" s="768"/>
      <c r="B12" s="920">
        <v>7</v>
      </c>
      <c r="C12" s="921"/>
      <c r="D12" s="921"/>
      <c r="E12" s="921"/>
      <c r="F12" s="921"/>
      <c r="G12" s="919"/>
      <c r="H12" s="804"/>
      <c r="I12" s="804"/>
      <c r="J12" s="804"/>
    </row>
    <row r="13" spans="1:10" ht="18.75" customHeight="1" x14ac:dyDescent="0.15">
      <c r="A13" s="768"/>
      <c r="B13" s="920">
        <v>8</v>
      </c>
      <c r="C13" s="921"/>
      <c r="D13" s="921"/>
      <c r="E13" s="921"/>
      <c r="F13" s="921"/>
      <c r="G13" s="919"/>
      <c r="H13" s="804"/>
      <c r="I13" s="804"/>
      <c r="J13" s="804"/>
    </row>
    <row r="14" spans="1:10" ht="18.75" customHeight="1" x14ac:dyDescent="0.15">
      <c r="A14" s="768"/>
      <c r="B14" s="920">
        <v>9</v>
      </c>
      <c r="C14" s="921"/>
      <c r="D14" s="921"/>
      <c r="E14" s="921"/>
      <c r="F14" s="921"/>
      <c r="G14" s="919"/>
      <c r="H14" s="804"/>
      <c r="I14" s="804"/>
      <c r="J14" s="804"/>
    </row>
    <row r="15" spans="1:10" ht="18.75" customHeight="1" x14ac:dyDescent="0.15">
      <c r="A15" s="768"/>
      <c r="B15" s="920">
        <v>10</v>
      </c>
      <c r="C15" s="921"/>
      <c r="D15" s="921"/>
      <c r="E15" s="921"/>
      <c r="F15" s="921"/>
      <c r="G15" s="919"/>
      <c r="H15" s="804"/>
      <c r="I15" s="804"/>
      <c r="J15" s="804"/>
    </row>
    <row r="16" spans="1:10" ht="18.75" customHeight="1" x14ac:dyDescent="0.15">
      <c r="A16" s="768"/>
      <c r="B16" s="920">
        <v>11</v>
      </c>
      <c r="C16" s="921"/>
      <c r="D16" s="921"/>
      <c r="E16" s="921"/>
      <c r="F16" s="921"/>
      <c r="G16" s="919"/>
      <c r="H16" s="804"/>
      <c r="I16" s="804"/>
      <c r="J16" s="804"/>
    </row>
    <row r="17" spans="1:10" ht="18.75" customHeight="1" x14ac:dyDescent="0.15">
      <c r="A17" s="768"/>
      <c r="B17" s="920">
        <v>12</v>
      </c>
      <c r="C17" s="921"/>
      <c r="D17" s="921"/>
      <c r="E17" s="921"/>
      <c r="F17" s="921"/>
      <c r="G17" s="919"/>
      <c r="H17" s="804"/>
      <c r="I17" s="804"/>
      <c r="J17" s="804"/>
    </row>
    <row r="18" spans="1:10" ht="18.75" customHeight="1" x14ac:dyDescent="0.15">
      <c r="A18" s="768"/>
      <c r="B18" s="920">
        <v>13</v>
      </c>
      <c r="C18" s="921"/>
      <c r="D18" s="921"/>
      <c r="E18" s="921"/>
      <c r="F18" s="921"/>
      <c r="G18" s="919"/>
      <c r="H18" s="804"/>
      <c r="I18" s="804"/>
      <c r="J18" s="804"/>
    </row>
    <row r="19" spans="1:10" ht="18.75" customHeight="1" x14ac:dyDescent="0.15">
      <c r="A19" s="768"/>
      <c r="B19" s="920">
        <v>14</v>
      </c>
      <c r="C19" s="921"/>
      <c r="D19" s="921"/>
      <c r="E19" s="921"/>
      <c r="F19" s="921"/>
      <c r="G19" s="919"/>
      <c r="H19" s="804"/>
      <c r="I19" s="804"/>
      <c r="J19" s="804"/>
    </row>
    <row r="20" spans="1:10" ht="18.75" customHeight="1" x14ac:dyDescent="0.15">
      <c r="A20" s="768"/>
      <c r="B20" s="920">
        <v>15</v>
      </c>
      <c r="C20" s="921"/>
      <c r="D20" s="921"/>
      <c r="E20" s="921"/>
      <c r="F20" s="921"/>
      <c r="G20" s="919"/>
      <c r="H20" s="804"/>
      <c r="I20" s="804"/>
      <c r="J20" s="804"/>
    </row>
    <row r="21" spans="1:10" ht="18.75" customHeight="1" x14ac:dyDescent="0.15">
      <c r="A21" s="768"/>
      <c r="B21" s="920">
        <v>16</v>
      </c>
      <c r="C21" s="921"/>
      <c r="D21" s="921"/>
      <c r="E21" s="921"/>
      <c r="F21" s="921"/>
      <c r="G21" s="919"/>
      <c r="H21" s="804"/>
      <c r="I21" s="804"/>
      <c r="J21" s="804"/>
    </row>
    <row r="22" spans="1:10" ht="18.75" customHeight="1" x14ac:dyDescent="0.15">
      <c r="A22" s="768"/>
      <c r="B22" s="920">
        <v>17</v>
      </c>
      <c r="C22" s="921"/>
      <c r="D22" s="921"/>
      <c r="E22" s="921"/>
      <c r="F22" s="921"/>
      <c r="G22" s="919"/>
      <c r="H22" s="804"/>
      <c r="I22" s="804"/>
      <c r="J22" s="804"/>
    </row>
    <row r="23" spans="1:10" ht="18.75" customHeight="1" x14ac:dyDescent="0.15">
      <c r="A23" s="768"/>
      <c r="B23" s="920">
        <v>18</v>
      </c>
      <c r="C23" s="921"/>
      <c r="D23" s="921"/>
      <c r="E23" s="921"/>
      <c r="F23" s="921"/>
      <c r="G23" s="919"/>
      <c r="H23" s="804"/>
      <c r="I23" s="804"/>
      <c r="J23" s="804"/>
    </row>
    <row r="24" spans="1:10" ht="18.75" customHeight="1" x14ac:dyDescent="0.15">
      <c r="A24" s="768"/>
      <c r="B24" s="920">
        <v>19</v>
      </c>
      <c r="C24" s="921"/>
      <c r="D24" s="921"/>
      <c r="E24" s="921"/>
      <c r="F24" s="921"/>
      <c r="G24" s="919"/>
      <c r="H24" s="804"/>
      <c r="I24" s="804"/>
      <c r="J24" s="804"/>
    </row>
    <row r="25" spans="1:10" ht="18.75" customHeight="1" x14ac:dyDescent="0.15">
      <c r="A25" s="768"/>
      <c r="B25" s="922">
        <v>20</v>
      </c>
      <c r="C25" s="923"/>
      <c r="D25" s="923"/>
      <c r="E25" s="923"/>
      <c r="F25" s="923"/>
      <c r="G25" s="919"/>
      <c r="H25" s="804"/>
      <c r="I25" s="804"/>
      <c r="J25" s="804"/>
    </row>
    <row r="26" spans="1:10" s="796" customFormat="1" ht="19.5" customHeight="1" x14ac:dyDescent="0.15">
      <c r="A26" s="794"/>
      <c r="B26" s="913" t="s">
        <v>2169</v>
      </c>
      <c r="C26" s="914"/>
      <c r="D26" s="915"/>
      <c r="E26" s="915"/>
      <c r="F26" s="916"/>
      <c r="G26" s="912"/>
      <c r="H26" s="804"/>
      <c r="I26" s="804"/>
      <c r="J26" s="804"/>
    </row>
    <row r="27" spans="1:10" ht="18.75" customHeight="1" x14ac:dyDescent="0.15">
      <c r="A27" s="768"/>
      <c r="B27" s="917">
        <v>1</v>
      </c>
      <c r="C27" s="918"/>
      <c r="D27" s="918"/>
      <c r="E27" s="918"/>
      <c r="F27" s="918"/>
      <c r="G27" s="919"/>
      <c r="H27" s="804"/>
      <c r="I27" s="804"/>
      <c r="J27" s="804"/>
    </row>
    <row r="28" spans="1:10" ht="18.75" customHeight="1" x14ac:dyDescent="0.15">
      <c r="A28" s="768"/>
      <c r="B28" s="920">
        <v>2</v>
      </c>
      <c r="C28" s="921"/>
      <c r="D28" s="921"/>
      <c r="E28" s="921"/>
      <c r="F28" s="921"/>
      <c r="G28" s="919"/>
      <c r="H28" s="804"/>
      <c r="I28" s="804"/>
      <c r="J28" s="804"/>
    </row>
    <row r="29" spans="1:10" ht="18.75" customHeight="1" x14ac:dyDescent="0.15">
      <c r="A29" s="768"/>
      <c r="B29" s="920">
        <v>3</v>
      </c>
      <c r="C29" s="921"/>
      <c r="D29" s="921"/>
      <c r="E29" s="921"/>
      <c r="F29" s="921"/>
      <c r="G29" s="919"/>
      <c r="H29" s="804"/>
      <c r="I29" s="804"/>
      <c r="J29" s="804"/>
    </row>
    <row r="30" spans="1:10" ht="18.75" customHeight="1" x14ac:dyDescent="0.15">
      <c r="A30" s="768"/>
      <c r="B30" s="920">
        <v>4</v>
      </c>
      <c r="C30" s="921"/>
      <c r="D30" s="921"/>
      <c r="E30" s="921"/>
      <c r="F30" s="921"/>
      <c r="G30" s="919"/>
      <c r="H30" s="804"/>
      <c r="I30" s="804"/>
      <c r="J30" s="804"/>
    </row>
    <row r="31" spans="1:10" ht="18.75" customHeight="1" x14ac:dyDescent="0.15">
      <c r="A31" s="768"/>
      <c r="B31" s="920">
        <v>5</v>
      </c>
      <c r="C31" s="921"/>
      <c r="D31" s="921"/>
      <c r="E31" s="921"/>
      <c r="F31" s="921"/>
      <c r="G31" s="919"/>
      <c r="H31" s="804"/>
      <c r="I31" s="804"/>
      <c r="J31" s="804"/>
    </row>
    <row r="32" spans="1:10" ht="18.75" customHeight="1" x14ac:dyDescent="0.15">
      <c r="A32" s="768"/>
      <c r="B32" s="920">
        <v>6</v>
      </c>
      <c r="C32" s="921"/>
      <c r="D32" s="921"/>
      <c r="E32" s="921"/>
      <c r="F32" s="921"/>
      <c r="G32" s="919"/>
      <c r="H32" s="804"/>
      <c r="I32" s="804"/>
      <c r="J32" s="804"/>
    </row>
    <row r="33" spans="1:10" ht="18.75" customHeight="1" x14ac:dyDescent="0.15">
      <c r="A33" s="768"/>
      <c r="B33" s="920">
        <v>7</v>
      </c>
      <c r="C33" s="921"/>
      <c r="D33" s="921"/>
      <c r="E33" s="921"/>
      <c r="F33" s="921"/>
      <c r="G33" s="919"/>
      <c r="H33" s="804"/>
      <c r="I33" s="804"/>
      <c r="J33" s="804"/>
    </row>
    <row r="34" spans="1:10" ht="18.75" customHeight="1" x14ac:dyDescent="0.15">
      <c r="A34" s="768"/>
      <c r="B34" s="920">
        <v>8</v>
      </c>
      <c r="C34" s="921"/>
      <c r="D34" s="921"/>
      <c r="E34" s="921"/>
      <c r="F34" s="921"/>
      <c r="G34" s="919"/>
      <c r="H34" s="804"/>
      <c r="I34" s="804"/>
      <c r="J34" s="804"/>
    </row>
    <row r="35" spans="1:10" ht="18.75" customHeight="1" x14ac:dyDescent="0.15">
      <c r="A35" s="768"/>
      <c r="B35" s="920">
        <v>9</v>
      </c>
      <c r="C35" s="921"/>
      <c r="D35" s="921"/>
      <c r="E35" s="921"/>
      <c r="F35" s="921"/>
      <c r="G35" s="919"/>
      <c r="H35" s="804"/>
      <c r="I35" s="804"/>
      <c r="J35" s="804"/>
    </row>
    <row r="36" spans="1:10" ht="18.75" customHeight="1" x14ac:dyDescent="0.15">
      <c r="A36" s="768"/>
      <c r="B36" s="920">
        <v>10</v>
      </c>
      <c r="C36" s="921"/>
      <c r="D36" s="921"/>
      <c r="E36" s="921"/>
      <c r="F36" s="921"/>
      <c r="G36" s="919"/>
      <c r="H36" s="804"/>
      <c r="I36" s="804"/>
      <c r="J36" s="804"/>
    </row>
    <row r="37" spans="1:10" ht="18.75" customHeight="1" x14ac:dyDescent="0.15">
      <c r="A37" s="768"/>
      <c r="B37" s="920">
        <v>11</v>
      </c>
      <c r="C37" s="921"/>
      <c r="D37" s="921"/>
      <c r="E37" s="921"/>
      <c r="F37" s="921"/>
      <c r="G37" s="919"/>
      <c r="H37" s="804"/>
      <c r="I37" s="804"/>
      <c r="J37" s="804"/>
    </row>
    <row r="38" spans="1:10" ht="18.75" customHeight="1" x14ac:dyDescent="0.15">
      <c r="A38" s="768"/>
      <c r="B38" s="920">
        <v>12</v>
      </c>
      <c r="C38" s="921"/>
      <c r="D38" s="921"/>
      <c r="E38" s="921"/>
      <c r="F38" s="921"/>
      <c r="G38" s="919"/>
      <c r="H38" s="804"/>
      <c r="I38" s="804"/>
      <c r="J38" s="804"/>
    </row>
    <row r="39" spans="1:10" ht="18.75" customHeight="1" x14ac:dyDescent="0.15">
      <c r="A39" s="768"/>
      <c r="B39" s="920">
        <v>13</v>
      </c>
      <c r="C39" s="921"/>
      <c r="D39" s="921"/>
      <c r="E39" s="921"/>
      <c r="F39" s="921"/>
      <c r="G39" s="919"/>
      <c r="H39" s="804"/>
      <c r="I39" s="804"/>
      <c r="J39" s="804"/>
    </row>
    <row r="40" spans="1:10" ht="18.75" customHeight="1" x14ac:dyDescent="0.15">
      <c r="A40" s="768"/>
      <c r="B40" s="920">
        <v>14</v>
      </c>
      <c r="C40" s="921"/>
      <c r="D40" s="921"/>
      <c r="E40" s="921"/>
      <c r="F40" s="921"/>
      <c r="G40" s="919"/>
      <c r="H40" s="804"/>
      <c r="I40" s="804"/>
      <c r="J40" s="804"/>
    </row>
    <row r="41" spans="1:10" ht="18.75" customHeight="1" x14ac:dyDescent="0.15">
      <c r="A41" s="768"/>
      <c r="B41" s="920">
        <v>15</v>
      </c>
      <c r="C41" s="921"/>
      <c r="D41" s="921"/>
      <c r="E41" s="921"/>
      <c r="F41" s="921"/>
      <c r="G41" s="919"/>
      <c r="H41" s="804"/>
      <c r="I41" s="804"/>
      <c r="J41" s="804"/>
    </row>
    <row r="42" spans="1:10" ht="18.75" customHeight="1" x14ac:dyDescent="0.15">
      <c r="A42" s="768"/>
      <c r="B42" s="920">
        <v>16</v>
      </c>
      <c r="C42" s="921"/>
      <c r="D42" s="921"/>
      <c r="E42" s="921"/>
      <c r="F42" s="921"/>
      <c r="G42" s="919"/>
      <c r="H42" s="804"/>
      <c r="I42" s="804"/>
      <c r="J42" s="804"/>
    </row>
    <row r="43" spans="1:10" ht="18.75" customHeight="1" x14ac:dyDescent="0.15">
      <c r="A43" s="768"/>
      <c r="B43" s="920">
        <v>17</v>
      </c>
      <c r="C43" s="921"/>
      <c r="D43" s="921"/>
      <c r="E43" s="921"/>
      <c r="F43" s="921"/>
      <c r="G43" s="919"/>
      <c r="H43" s="804"/>
      <c r="I43" s="804"/>
      <c r="J43" s="804"/>
    </row>
    <row r="44" spans="1:10" ht="18.75" customHeight="1" x14ac:dyDescent="0.15">
      <c r="A44" s="768"/>
      <c r="B44" s="920">
        <v>18</v>
      </c>
      <c r="C44" s="921"/>
      <c r="D44" s="921"/>
      <c r="E44" s="921"/>
      <c r="F44" s="921"/>
      <c r="G44" s="919"/>
      <c r="H44" s="804"/>
      <c r="I44" s="804"/>
      <c r="J44" s="804"/>
    </row>
    <row r="45" spans="1:10" ht="18.75" customHeight="1" x14ac:dyDescent="0.15">
      <c r="A45" s="768"/>
      <c r="B45" s="920">
        <v>19</v>
      </c>
      <c r="C45" s="921"/>
      <c r="D45" s="921"/>
      <c r="E45" s="921"/>
      <c r="F45" s="921"/>
      <c r="G45" s="919"/>
      <c r="H45" s="804"/>
      <c r="I45" s="804"/>
      <c r="J45" s="804"/>
    </row>
    <row r="46" spans="1:10" ht="18.75" customHeight="1" x14ac:dyDescent="0.15">
      <c r="A46" s="768"/>
      <c r="B46" s="922">
        <v>20</v>
      </c>
      <c r="C46" s="923"/>
      <c r="D46" s="923"/>
      <c r="E46" s="923"/>
      <c r="F46" s="923"/>
      <c r="G46" s="919"/>
      <c r="H46" s="804"/>
      <c r="I46" s="804"/>
      <c r="J46" s="804"/>
    </row>
    <row r="47" spans="1:10" ht="15" customHeight="1" x14ac:dyDescent="0.15">
      <c r="B47" s="768" t="s">
        <v>2118</v>
      </c>
      <c r="D47" s="804"/>
      <c r="E47" s="804"/>
      <c r="F47" s="804"/>
      <c r="H47" s="804"/>
      <c r="I47" s="804"/>
      <c r="J47" s="804"/>
    </row>
    <row r="48" spans="1:10" ht="18" customHeight="1" x14ac:dyDescent="0.15">
      <c r="B48" s="768" t="s">
        <v>2061</v>
      </c>
      <c r="J48" s="768"/>
    </row>
    <row r="49" spans="10:10" ht="18" customHeight="1" x14ac:dyDescent="0.15">
      <c r="J49" s="768"/>
    </row>
    <row r="50" spans="10:10" ht="18" customHeight="1" x14ac:dyDescent="0.15">
      <c r="J50" s="768"/>
    </row>
    <row r="51" spans="10:10" ht="18" customHeight="1" x14ac:dyDescent="0.15">
      <c r="J51" s="768"/>
    </row>
  </sheetData>
  <phoneticPr fontId="4"/>
  <printOptions horizontalCentered="1"/>
  <pageMargins left="0.78740157480314965" right="0.78740157480314965" top="1.0236220472440944" bottom="0.6692913385826772" header="0.9055118110236221" footer="0.51181102362204722"/>
  <pageSetup paperSize="9" orientation="landscape" r:id="rId1"/>
  <headerFooter alignWithMargins="0">
    <oddHeader>&amp;R&amp;"ＭＳ 明朝,標準"&amp;12(&amp;A)</oddHeader>
  </headerFooter>
  <rowBreaks count="1" manualBreakCount="1">
    <brk id="25" min="1"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54"/>
  <sheetViews>
    <sheetView view="pageBreakPreview" zoomScale="60" zoomScaleNormal="70" workbookViewId="0">
      <selection activeCell="J23" sqref="J23:J46"/>
    </sheetView>
  </sheetViews>
  <sheetFormatPr defaultRowHeight="15" customHeight="1" x14ac:dyDescent="0.15"/>
  <cols>
    <col min="1" max="1" width="9" style="926"/>
    <col min="2" max="2" width="13.625" style="926" customWidth="1"/>
    <col min="3" max="3" width="25.625" style="926" customWidth="1"/>
    <col min="4" max="4" width="13.625" style="926" customWidth="1"/>
    <col min="5" max="5" width="8.75" style="926" customWidth="1"/>
    <col min="6" max="6" width="8.75" style="925" customWidth="1"/>
    <col min="7" max="7" width="13.75" style="926" customWidth="1"/>
    <col min="8" max="8" width="23.625" style="926" customWidth="1"/>
    <col min="9" max="9" width="4.625" style="926" customWidth="1"/>
    <col min="10" max="10" width="13.625" style="926" customWidth="1"/>
    <col min="11" max="11" width="25.625" style="926" customWidth="1"/>
    <col min="12" max="12" width="13.875" style="926" customWidth="1"/>
    <col min="13" max="13" width="8.75" style="926" customWidth="1"/>
    <col min="14" max="14" width="9" style="926"/>
    <col min="15" max="15" width="13.75" style="926" customWidth="1"/>
    <col min="16" max="16" width="23.625" style="926" customWidth="1"/>
    <col min="17" max="259" width="9" style="926"/>
    <col min="260" max="260" width="13.625" style="926" customWidth="1"/>
    <col min="261" max="261" width="25.625" style="926" customWidth="1"/>
    <col min="262" max="262" width="13.625" style="926" customWidth="1"/>
    <col min="263" max="264" width="8.75" style="926" customWidth="1"/>
    <col min="265" max="265" width="23.625" style="926" customWidth="1"/>
    <col min="266" max="266" width="4.625" style="926" customWidth="1"/>
    <col min="267" max="267" width="13.625" style="926" customWidth="1"/>
    <col min="268" max="268" width="25.625" style="926" customWidth="1"/>
    <col min="269" max="269" width="13.875" style="926" customWidth="1"/>
    <col min="270" max="270" width="8.75" style="926" customWidth="1"/>
    <col min="271" max="271" width="9" style="926"/>
    <col min="272" max="272" width="23.625" style="926" customWidth="1"/>
    <col min="273" max="515" width="9" style="926"/>
    <col min="516" max="516" width="13.625" style="926" customWidth="1"/>
    <col min="517" max="517" width="25.625" style="926" customWidth="1"/>
    <col min="518" max="518" width="13.625" style="926" customWidth="1"/>
    <col min="519" max="520" width="8.75" style="926" customWidth="1"/>
    <col min="521" max="521" width="23.625" style="926" customWidth="1"/>
    <col min="522" max="522" width="4.625" style="926" customWidth="1"/>
    <col min="523" max="523" width="13.625" style="926" customWidth="1"/>
    <col min="524" max="524" width="25.625" style="926" customWidth="1"/>
    <col min="525" max="525" width="13.875" style="926" customWidth="1"/>
    <col min="526" max="526" width="8.75" style="926" customWidth="1"/>
    <col min="527" max="527" width="9" style="926"/>
    <col min="528" max="528" width="23.625" style="926" customWidth="1"/>
    <col min="529" max="771" width="9" style="926"/>
    <col min="772" max="772" width="13.625" style="926" customWidth="1"/>
    <col min="773" max="773" width="25.625" style="926" customWidth="1"/>
    <col min="774" max="774" width="13.625" style="926" customWidth="1"/>
    <col min="775" max="776" width="8.75" style="926" customWidth="1"/>
    <col min="777" max="777" width="23.625" style="926" customWidth="1"/>
    <col min="778" max="778" width="4.625" style="926" customWidth="1"/>
    <col min="779" max="779" width="13.625" style="926" customWidth="1"/>
    <col min="780" max="780" width="25.625" style="926" customWidth="1"/>
    <col min="781" max="781" width="13.875" style="926" customWidth="1"/>
    <col min="782" max="782" width="8.75" style="926" customWidth="1"/>
    <col min="783" max="783" width="9" style="926"/>
    <col min="784" max="784" width="23.625" style="926" customWidth="1"/>
    <col min="785" max="1027" width="9" style="926"/>
    <col min="1028" max="1028" width="13.625" style="926" customWidth="1"/>
    <col min="1029" max="1029" width="25.625" style="926" customWidth="1"/>
    <col min="1030" max="1030" width="13.625" style="926" customWidth="1"/>
    <col min="1031" max="1032" width="8.75" style="926" customWidth="1"/>
    <col min="1033" max="1033" width="23.625" style="926" customWidth="1"/>
    <col min="1034" max="1034" width="4.625" style="926" customWidth="1"/>
    <col min="1035" max="1035" width="13.625" style="926" customWidth="1"/>
    <col min="1036" max="1036" width="25.625" style="926" customWidth="1"/>
    <col min="1037" max="1037" width="13.875" style="926" customWidth="1"/>
    <col min="1038" max="1038" width="8.75" style="926" customWidth="1"/>
    <col min="1039" max="1039" width="9" style="926"/>
    <col min="1040" max="1040" width="23.625" style="926" customWidth="1"/>
    <col min="1041" max="1283" width="9" style="926"/>
    <col min="1284" max="1284" width="13.625" style="926" customWidth="1"/>
    <col min="1285" max="1285" width="25.625" style="926" customWidth="1"/>
    <col min="1286" max="1286" width="13.625" style="926" customWidth="1"/>
    <col min="1287" max="1288" width="8.75" style="926" customWidth="1"/>
    <col min="1289" max="1289" width="23.625" style="926" customWidth="1"/>
    <col min="1290" max="1290" width="4.625" style="926" customWidth="1"/>
    <col min="1291" max="1291" width="13.625" style="926" customWidth="1"/>
    <col min="1292" max="1292" width="25.625" style="926" customWidth="1"/>
    <col min="1293" max="1293" width="13.875" style="926" customWidth="1"/>
    <col min="1294" max="1294" width="8.75" style="926" customWidth="1"/>
    <col min="1295" max="1295" width="9" style="926"/>
    <col min="1296" max="1296" width="23.625" style="926" customWidth="1"/>
    <col min="1297" max="1539" width="9" style="926"/>
    <col min="1540" max="1540" width="13.625" style="926" customWidth="1"/>
    <col min="1541" max="1541" width="25.625" style="926" customWidth="1"/>
    <col min="1542" max="1542" width="13.625" style="926" customWidth="1"/>
    <col min="1543" max="1544" width="8.75" style="926" customWidth="1"/>
    <col min="1545" max="1545" width="23.625" style="926" customWidth="1"/>
    <col min="1546" max="1546" width="4.625" style="926" customWidth="1"/>
    <col min="1547" max="1547" width="13.625" style="926" customWidth="1"/>
    <col min="1548" max="1548" width="25.625" style="926" customWidth="1"/>
    <col min="1549" max="1549" width="13.875" style="926" customWidth="1"/>
    <col min="1550" max="1550" width="8.75" style="926" customWidth="1"/>
    <col min="1551" max="1551" width="9" style="926"/>
    <col min="1552" max="1552" width="23.625" style="926" customWidth="1"/>
    <col min="1553" max="1795" width="9" style="926"/>
    <col min="1796" max="1796" width="13.625" style="926" customWidth="1"/>
    <col min="1797" max="1797" width="25.625" style="926" customWidth="1"/>
    <col min="1798" max="1798" width="13.625" style="926" customWidth="1"/>
    <col min="1799" max="1800" width="8.75" style="926" customWidth="1"/>
    <col min="1801" max="1801" width="23.625" style="926" customWidth="1"/>
    <col min="1802" max="1802" width="4.625" style="926" customWidth="1"/>
    <col min="1803" max="1803" width="13.625" style="926" customWidth="1"/>
    <col min="1804" max="1804" width="25.625" style="926" customWidth="1"/>
    <col min="1805" max="1805" width="13.875" style="926" customWidth="1"/>
    <col min="1806" max="1806" width="8.75" style="926" customWidth="1"/>
    <col min="1807" max="1807" width="9" style="926"/>
    <col min="1808" max="1808" width="23.625" style="926" customWidth="1"/>
    <col min="1809" max="2051" width="9" style="926"/>
    <col min="2052" max="2052" width="13.625" style="926" customWidth="1"/>
    <col min="2053" max="2053" width="25.625" style="926" customWidth="1"/>
    <col min="2054" max="2054" width="13.625" style="926" customWidth="1"/>
    <col min="2055" max="2056" width="8.75" style="926" customWidth="1"/>
    <col min="2057" max="2057" width="23.625" style="926" customWidth="1"/>
    <col min="2058" max="2058" width="4.625" style="926" customWidth="1"/>
    <col min="2059" max="2059" width="13.625" style="926" customWidth="1"/>
    <col min="2060" max="2060" width="25.625" style="926" customWidth="1"/>
    <col min="2061" max="2061" width="13.875" style="926" customWidth="1"/>
    <col min="2062" max="2062" width="8.75" style="926" customWidth="1"/>
    <col min="2063" max="2063" width="9" style="926"/>
    <col min="2064" max="2064" width="23.625" style="926" customWidth="1"/>
    <col min="2065" max="2307" width="9" style="926"/>
    <col min="2308" max="2308" width="13.625" style="926" customWidth="1"/>
    <col min="2309" max="2309" width="25.625" style="926" customWidth="1"/>
    <col min="2310" max="2310" width="13.625" style="926" customWidth="1"/>
    <col min="2311" max="2312" width="8.75" style="926" customWidth="1"/>
    <col min="2313" max="2313" width="23.625" style="926" customWidth="1"/>
    <col min="2314" max="2314" width="4.625" style="926" customWidth="1"/>
    <col min="2315" max="2315" width="13.625" style="926" customWidth="1"/>
    <col min="2316" max="2316" width="25.625" style="926" customWidth="1"/>
    <col min="2317" max="2317" width="13.875" style="926" customWidth="1"/>
    <col min="2318" max="2318" width="8.75" style="926" customWidth="1"/>
    <col min="2319" max="2319" width="9" style="926"/>
    <col min="2320" max="2320" width="23.625" style="926" customWidth="1"/>
    <col min="2321" max="2563" width="9" style="926"/>
    <col min="2564" max="2564" width="13.625" style="926" customWidth="1"/>
    <col min="2565" max="2565" width="25.625" style="926" customWidth="1"/>
    <col min="2566" max="2566" width="13.625" style="926" customWidth="1"/>
    <col min="2567" max="2568" width="8.75" style="926" customWidth="1"/>
    <col min="2569" max="2569" width="23.625" style="926" customWidth="1"/>
    <col min="2570" max="2570" width="4.625" style="926" customWidth="1"/>
    <col min="2571" max="2571" width="13.625" style="926" customWidth="1"/>
    <col min="2572" max="2572" width="25.625" style="926" customWidth="1"/>
    <col min="2573" max="2573" width="13.875" style="926" customWidth="1"/>
    <col min="2574" max="2574" width="8.75" style="926" customWidth="1"/>
    <col min="2575" max="2575" width="9" style="926"/>
    <col min="2576" max="2576" width="23.625" style="926" customWidth="1"/>
    <col min="2577" max="2819" width="9" style="926"/>
    <col min="2820" max="2820" width="13.625" style="926" customWidth="1"/>
    <col min="2821" max="2821" width="25.625" style="926" customWidth="1"/>
    <col min="2822" max="2822" width="13.625" style="926" customWidth="1"/>
    <col min="2823" max="2824" width="8.75" style="926" customWidth="1"/>
    <col min="2825" max="2825" width="23.625" style="926" customWidth="1"/>
    <col min="2826" max="2826" width="4.625" style="926" customWidth="1"/>
    <col min="2827" max="2827" width="13.625" style="926" customWidth="1"/>
    <col min="2828" max="2828" width="25.625" style="926" customWidth="1"/>
    <col min="2829" max="2829" width="13.875" style="926" customWidth="1"/>
    <col min="2830" max="2830" width="8.75" style="926" customWidth="1"/>
    <col min="2831" max="2831" width="9" style="926"/>
    <col min="2832" max="2832" width="23.625" style="926" customWidth="1"/>
    <col min="2833" max="3075" width="9" style="926"/>
    <col min="3076" max="3076" width="13.625" style="926" customWidth="1"/>
    <col min="3077" max="3077" width="25.625" style="926" customWidth="1"/>
    <col min="3078" max="3078" width="13.625" style="926" customWidth="1"/>
    <col min="3079" max="3080" width="8.75" style="926" customWidth="1"/>
    <col min="3081" max="3081" width="23.625" style="926" customWidth="1"/>
    <col min="3082" max="3082" width="4.625" style="926" customWidth="1"/>
    <col min="3083" max="3083" width="13.625" style="926" customWidth="1"/>
    <col min="3084" max="3084" width="25.625" style="926" customWidth="1"/>
    <col min="3085" max="3085" width="13.875" style="926" customWidth="1"/>
    <col min="3086" max="3086" width="8.75" style="926" customWidth="1"/>
    <col min="3087" max="3087" width="9" style="926"/>
    <col min="3088" max="3088" width="23.625" style="926" customWidth="1"/>
    <col min="3089" max="3331" width="9" style="926"/>
    <col min="3332" max="3332" width="13.625" style="926" customWidth="1"/>
    <col min="3333" max="3333" width="25.625" style="926" customWidth="1"/>
    <col min="3334" max="3334" width="13.625" style="926" customWidth="1"/>
    <col min="3335" max="3336" width="8.75" style="926" customWidth="1"/>
    <col min="3337" max="3337" width="23.625" style="926" customWidth="1"/>
    <col min="3338" max="3338" width="4.625" style="926" customWidth="1"/>
    <col min="3339" max="3339" width="13.625" style="926" customWidth="1"/>
    <col min="3340" max="3340" width="25.625" style="926" customWidth="1"/>
    <col min="3341" max="3341" width="13.875" style="926" customWidth="1"/>
    <col min="3342" max="3342" width="8.75" style="926" customWidth="1"/>
    <col min="3343" max="3343" width="9" style="926"/>
    <col min="3344" max="3344" width="23.625" style="926" customWidth="1"/>
    <col min="3345" max="3587" width="9" style="926"/>
    <col min="3588" max="3588" width="13.625" style="926" customWidth="1"/>
    <col min="3589" max="3589" width="25.625" style="926" customWidth="1"/>
    <col min="3590" max="3590" width="13.625" style="926" customWidth="1"/>
    <col min="3591" max="3592" width="8.75" style="926" customWidth="1"/>
    <col min="3593" max="3593" width="23.625" style="926" customWidth="1"/>
    <col min="3594" max="3594" width="4.625" style="926" customWidth="1"/>
    <col min="3595" max="3595" width="13.625" style="926" customWidth="1"/>
    <col min="3596" max="3596" width="25.625" style="926" customWidth="1"/>
    <col min="3597" max="3597" width="13.875" style="926" customWidth="1"/>
    <col min="3598" max="3598" width="8.75" style="926" customWidth="1"/>
    <col min="3599" max="3599" width="9" style="926"/>
    <col min="3600" max="3600" width="23.625" style="926" customWidth="1"/>
    <col min="3601" max="3843" width="9" style="926"/>
    <col min="3844" max="3844" width="13.625" style="926" customWidth="1"/>
    <col min="3845" max="3845" width="25.625" style="926" customWidth="1"/>
    <col min="3846" max="3846" width="13.625" style="926" customWidth="1"/>
    <col min="3847" max="3848" width="8.75" style="926" customWidth="1"/>
    <col min="3849" max="3849" width="23.625" style="926" customWidth="1"/>
    <col min="3850" max="3850" width="4.625" style="926" customWidth="1"/>
    <col min="3851" max="3851" width="13.625" style="926" customWidth="1"/>
    <col min="3852" max="3852" width="25.625" style="926" customWidth="1"/>
    <col min="3853" max="3853" width="13.875" style="926" customWidth="1"/>
    <col min="3854" max="3854" width="8.75" style="926" customWidth="1"/>
    <col min="3855" max="3855" width="9" style="926"/>
    <col min="3856" max="3856" width="23.625" style="926" customWidth="1"/>
    <col min="3857" max="4099" width="9" style="926"/>
    <col min="4100" max="4100" width="13.625" style="926" customWidth="1"/>
    <col min="4101" max="4101" width="25.625" style="926" customWidth="1"/>
    <col min="4102" max="4102" width="13.625" style="926" customWidth="1"/>
    <col min="4103" max="4104" width="8.75" style="926" customWidth="1"/>
    <col min="4105" max="4105" width="23.625" style="926" customWidth="1"/>
    <col min="4106" max="4106" width="4.625" style="926" customWidth="1"/>
    <col min="4107" max="4107" width="13.625" style="926" customWidth="1"/>
    <col min="4108" max="4108" width="25.625" style="926" customWidth="1"/>
    <col min="4109" max="4109" width="13.875" style="926" customWidth="1"/>
    <col min="4110" max="4110" width="8.75" style="926" customWidth="1"/>
    <col min="4111" max="4111" width="9" style="926"/>
    <col min="4112" max="4112" width="23.625" style="926" customWidth="1"/>
    <col min="4113" max="4355" width="9" style="926"/>
    <col min="4356" max="4356" width="13.625" style="926" customWidth="1"/>
    <col min="4357" max="4357" width="25.625" style="926" customWidth="1"/>
    <col min="4358" max="4358" width="13.625" style="926" customWidth="1"/>
    <col min="4359" max="4360" width="8.75" style="926" customWidth="1"/>
    <col min="4361" max="4361" width="23.625" style="926" customWidth="1"/>
    <col min="4362" max="4362" width="4.625" style="926" customWidth="1"/>
    <col min="4363" max="4363" width="13.625" style="926" customWidth="1"/>
    <col min="4364" max="4364" width="25.625" style="926" customWidth="1"/>
    <col min="4365" max="4365" width="13.875" style="926" customWidth="1"/>
    <col min="4366" max="4366" width="8.75" style="926" customWidth="1"/>
    <col min="4367" max="4367" width="9" style="926"/>
    <col min="4368" max="4368" width="23.625" style="926" customWidth="1"/>
    <col min="4369" max="4611" width="9" style="926"/>
    <col min="4612" max="4612" width="13.625" style="926" customWidth="1"/>
    <col min="4613" max="4613" width="25.625" style="926" customWidth="1"/>
    <col min="4614" max="4614" width="13.625" style="926" customWidth="1"/>
    <col min="4615" max="4616" width="8.75" style="926" customWidth="1"/>
    <col min="4617" max="4617" width="23.625" style="926" customWidth="1"/>
    <col min="4618" max="4618" width="4.625" style="926" customWidth="1"/>
    <col min="4619" max="4619" width="13.625" style="926" customWidth="1"/>
    <col min="4620" max="4620" width="25.625" style="926" customWidth="1"/>
    <col min="4621" max="4621" width="13.875" style="926" customWidth="1"/>
    <col min="4622" max="4622" width="8.75" style="926" customWidth="1"/>
    <col min="4623" max="4623" width="9" style="926"/>
    <col min="4624" max="4624" width="23.625" style="926" customWidth="1"/>
    <col min="4625" max="4867" width="9" style="926"/>
    <col min="4868" max="4868" width="13.625" style="926" customWidth="1"/>
    <col min="4869" max="4869" width="25.625" style="926" customWidth="1"/>
    <col min="4870" max="4870" width="13.625" style="926" customWidth="1"/>
    <col min="4871" max="4872" width="8.75" style="926" customWidth="1"/>
    <col min="4873" max="4873" width="23.625" style="926" customWidth="1"/>
    <col min="4874" max="4874" width="4.625" style="926" customWidth="1"/>
    <col min="4875" max="4875" width="13.625" style="926" customWidth="1"/>
    <col min="4876" max="4876" width="25.625" style="926" customWidth="1"/>
    <col min="4877" max="4877" width="13.875" style="926" customWidth="1"/>
    <col min="4878" max="4878" width="8.75" style="926" customWidth="1"/>
    <col min="4879" max="4879" width="9" style="926"/>
    <col min="4880" max="4880" width="23.625" style="926" customWidth="1"/>
    <col min="4881" max="5123" width="9" style="926"/>
    <col min="5124" max="5124" width="13.625" style="926" customWidth="1"/>
    <col min="5125" max="5125" width="25.625" style="926" customWidth="1"/>
    <col min="5126" max="5126" width="13.625" style="926" customWidth="1"/>
    <col min="5127" max="5128" width="8.75" style="926" customWidth="1"/>
    <col min="5129" max="5129" width="23.625" style="926" customWidth="1"/>
    <col min="5130" max="5130" width="4.625" style="926" customWidth="1"/>
    <col min="5131" max="5131" width="13.625" style="926" customWidth="1"/>
    <col min="5132" max="5132" width="25.625" style="926" customWidth="1"/>
    <col min="5133" max="5133" width="13.875" style="926" customWidth="1"/>
    <col min="5134" max="5134" width="8.75" style="926" customWidth="1"/>
    <col min="5135" max="5135" width="9" style="926"/>
    <col min="5136" max="5136" width="23.625" style="926" customWidth="1"/>
    <col min="5137" max="5379" width="9" style="926"/>
    <col min="5380" max="5380" width="13.625" style="926" customWidth="1"/>
    <col min="5381" max="5381" width="25.625" style="926" customWidth="1"/>
    <col min="5382" max="5382" width="13.625" style="926" customWidth="1"/>
    <col min="5383" max="5384" width="8.75" style="926" customWidth="1"/>
    <col min="5385" max="5385" width="23.625" style="926" customWidth="1"/>
    <col min="5386" max="5386" width="4.625" style="926" customWidth="1"/>
    <col min="5387" max="5387" width="13.625" style="926" customWidth="1"/>
    <col min="5388" max="5388" width="25.625" style="926" customWidth="1"/>
    <col min="5389" max="5389" width="13.875" style="926" customWidth="1"/>
    <col min="5390" max="5390" width="8.75" style="926" customWidth="1"/>
    <col min="5391" max="5391" width="9" style="926"/>
    <col min="5392" max="5392" width="23.625" style="926" customWidth="1"/>
    <col min="5393" max="5635" width="9" style="926"/>
    <col min="5636" max="5636" width="13.625" style="926" customWidth="1"/>
    <col min="5637" max="5637" width="25.625" style="926" customWidth="1"/>
    <col min="5638" max="5638" width="13.625" style="926" customWidth="1"/>
    <col min="5639" max="5640" width="8.75" style="926" customWidth="1"/>
    <col min="5641" max="5641" width="23.625" style="926" customWidth="1"/>
    <col min="5642" max="5642" width="4.625" style="926" customWidth="1"/>
    <col min="5643" max="5643" width="13.625" style="926" customWidth="1"/>
    <col min="5644" max="5644" width="25.625" style="926" customWidth="1"/>
    <col min="5645" max="5645" width="13.875" style="926" customWidth="1"/>
    <col min="5646" max="5646" width="8.75" style="926" customWidth="1"/>
    <col min="5647" max="5647" width="9" style="926"/>
    <col min="5648" max="5648" width="23.625" style="926" customWidth="1"/>
    <col min="5649" max="5891" width="9" style="926"/>
    <col min="5892" max="5892" width="13.625" style="926" customWidth="1"/>
    <col min="5893" max="5893" width="25.625" style="926" customWidth="1"/>
    <col min="5894" max="5894" width="13.625" style="926" customWidth="1"/>
    <col min="5895" max="5896" width="8.75" style="926" customWidth="1"/>
    <col min="5897" max="5897" width="23.625" style="926" customWidth="1"/>
    <col min="5898" max="5898" width="4.625" style="926" customWidth="1"/>
    <col min="5899" max="5899" width="13.625" style="926" customWidth="1"/>
    <col min="5900" max="5900" width="25.625" style="926" customWidth="1"/>
    <col min="5901" max="5901" width="13.875" style="926" customWidth="1"/>
    <col min="5902" max="5902" width="8.75" style="926" customWidth="1"/>
    <col min="5903" max="5903" width="9" style="926"/>
    <col min="5904" max="5904" width="23.625" style="926" customWidth="1"/>
    <col min="5905" max="6147" width="9" style="926"/>
    <col min="6148" max="6148" width="13.625" style="926" customWidth="1"/>
    <col min="6149" max="6149" width="25.625" style="926" customWidth="1"/>
    <col min="6150" max="6150" width="13.625" style="926" customWidth="1"/>
    <col min="6151" max="6152" width="8.75" style="926" customWidth="1"/>
    <col min="6153" max="6153" width="23.625" style="926" customWidth="1"/>
    <col min="6154" max="6154" width="4.625" style="926" customWidth="1"/>
    <col min="6155" max="6155" width="13.625" style="926" customWidth="1"/>
    <col min="6156" max="6156" width="25.625" style="926" customWidth="1"/>
    <col min="6157" max="6157" width="13.875" style="926" customWidth="1"/>
    <col min="6158" max="6158" width="8.75" style="926" customWidth="1"/>
    <col min="6159" max="6159" width="9" style="926"/>
    <col min="6160" max="6160" width="23.625" style="926" customWidth="1"/>
    <col min="6161" max="6403" width="9" style="926"/>
    <col min="6404" max="6404" width="13.625" style="926" customWidth="1"/>
    <col min="6405" max="6405" width="25.625" style="926" customWidth="1"/>
    <col min="6406" max="6406" width="13.625" style="926" customWidth="1"/>
    <col min="6407" max="6408" width="8.75" style="926" customWidth="1"/>
    <col min="6409" max="6409" width="23.625" style="926" customWidth="1"/>
    <col min="6410" max="6410" width="4.625" style="926" customWidth="1"/>
    <col min="6411" max="6411" width="13.625" style="926" customWidth="1"/>
    <col min="6412" max="6412" width="25.625" style="926" customWidth="1"/>
    <col min="6413" max="6413" width="13.875" style="926" customWidth="1"/>
    <col min="6414" max="6414" width="8.75" style="926" customWidth="1"/>
    <col min="6415" max="6415" width="9" style="926"/>
    <col min="6416" max="6416" width="23.625" style="926" customWidth="1"/>
    <col min="6417" max="6659" width="9" style="926"/>
    <col min="6660" max="6660" width="13.625" style="926" customWidth="1"/>
    <col min="6661" max="6661" width="25.625" style="926" customWidth="1"/>
    <col min="6662" max="6662" width="13.625" style="926" customWidth="1"/>
    <col min="6663" max="6664" width="8.75" style="926" customWidth="1"/>
    <col min="6665" max="6665" width="23.625" style="926" customWidth="1"/>
    <col min="6666" max="6666" width="4.625" style="926" customWidth="1"/>
    <col min="6667" max="6667" width="13.625" style="926" customWidth="1"/>
    <col min="6668" max="6668" width="25.625" style="926" customWidth="1"/>
    <col min="6669" max="6669" width="13.875" style="926" customWidth="1"/>
    <col min="6670" max="6670" width="8.75" style="926" customWidth="1"/>
    <col min="6671" max="6671" width="9" style="926"/>
    <col min="6672" max="6672" width="23.625" style="926" customWidth="1"/>
    <col min="6673" max="6915" width="9" style="926"/>
    <col min="6916" max="6916" width="13.625" style="926" customWidth="1"/>
    <col min="6917" max="6917" width="25.625" style="926" customWidth="1"/>
    <col min="6918" max="6918" width="13.625" style="926" customWidth="1"/>
    <col min="6919" max="6920" width="8.75" style="926" customWidth="1"/>
    <col min="6921" max="6921" width="23.625" style="926" customWidth="1"/>
    <col min="6922" max="6922" width="4.625" style="926" customWidth="1"/>
    <col min="6923" max="6923" width="13.625" style="926" customWidth="1"/>
    <col min="6924" max="6924" width="25.625" style="926" customWidth="1"/>
    <col min="6925" max="6925" width="13.875" style="926" customWidth="1"/>
    <col min="6926" max="6926" width="8.75" style="926" customWidth="1"/>
    <col min="6927" max="6927" width="9" style="926"/>
    <col min="6928" max="6928" width="23.625" style="926" customWidth="1"/>
    <col min="6929" max="7171" width="9" style="926"/>
    <col min="7172" max="7172" width="13.625" style="926" customWidth="1"/>
    <col min="7173" max="7173" width="25.625" style="926" customWidth="1"/>
    <col min="7174" max="7174" width="13.625" style="926" customWidth="1"/>
    <col min="7175" max="7176" width="8.75" style="926" customWidth="1"/>
    <col min="7177" max="7177" width="23.625" style="926" customWidth="1"/>
    <col min="7178" max="7178" width="4.625" style="926" customWidth="1"/>
    <col min="7179" max="7179" width="13.625" style="926" customWidth="1"/>
    <col min="7180" max="7180" width="25.625" style="926" customWidth="1"/>
    <col min="7181" max="7181" width="13.875" style="926" customWidth="1"/>
    <col min="7182" max="7182" width="8.75" style="926" customWidth="1"/>
    <col min="7183" max="7183" width="9" style="926"/>
    <col min="7184" max="7184" width="23.625" style="926" customWidth="1"/>
    <col min="7185" max="7427" width="9" style="926"/>
    <col min="7428" max="7428" width="13.625" style="926" customWidth="1"/>
    <col min="7429" max="7429" width="25.625" style="926" customWidth="1"/>
    <col min="7430" max="7430" width="13.625" style="926" customWidth="1"/>
    <col min="7431" max="7432" width="8.75" style="926" customWidth="1"/>
    <col min="7433" max="7433" width="23.625" style="926" customWidth="1"/>
    <col min="7434" max="7434" width="4.625" style="926" customWidth="1"/>
    <col min="7435" max="7435" width="13.625" style="926" customWidth="1"/>
    <col min="7436" max="7436" width="25.625" style="926" customWidth="1"/>
    <col min="7437" max="7437" width="13.875" style="926" customWidth="1"/>
    <col min="7438" max="7438" width="8.75" style="926" customWidth="1"/>
    <col min="7439" max="7439" width="9" style="926"/>
    <col min="7440" max="7440" width="23.625" style="926" customWidth="1"/>
    <col min="7441" max="7683" width="9" style="926"/>
    <col min="7684" max="7684" width="13.625" style="926" customWidth="1"/>
    <col min="7685" max="7685" width="25.625" style="926" customWidth="1"/>
    <col min="7686" max="7686" width="13.625" style="926" customWidth="1"/>
    <col min="7687" max="7688" width="8.75" style="926" customWidth="1"/>
    <col min="7689" max="7689" width="23.625" style="926" customWidth="1"/>
    <col min="7690" max="7690" width="4.625" style="926" customWidth="1"/>
    <col min="7691" max="7691" width="13.625" style="926" customWidth="1"/>
    <col min="7692" max="7692" width="25.625" style="926" customWidth="1"/>
    <col min="7693" max="7693" width="13.875" style="926" customWidth="1"/>
    <col min="7694" max="7694" width="8.75" style="926" customWidth="1"/>
    <col min="7695" max="7695" width="9" style="926"/>
    <col min="7696" max="7696" width="23.625" style="926" customWidth="1"/>
    <col min="7697" max="7939" width="9" style="926"/>
    <col min="7940" max="7940" width="13.625" style="926" customWidth="1"/>
    <col min="7941" max="7941" width="25.625" style="926" customWidth="1"/>
    <col min="7942" max="7942" width="13.625" style="926" customWidth="1"/>
    <col min="7943" max="7944" width="8.75" style="926" customWidth="1"/>
    <col min="7945" max="7945" width="23.625" style="926" customWidth="1"/>
    <col min="7946" max="7946" width="4.625" style="926" customWidth="1"/>
    <col min="7947" max="7947" width="13.625" style="926" customWidth="1"/>
    <col min="7948" max="7948" width="25.625" style="926" customWidth="1"/>
    <col min="7949" max="7949" width="13.875" style="926" customWidth="1"/>
    <col min="7950" max="7950" width="8.75" style="926" customWidth="1"/>
    <col min="7951" max="7951" width="9" style="926"/>
    <col min="7952" max="7952" width="23.625" style="926" customWidth="1"/>
    <col min="7953" max="8195" width="9" style="926"/>
    <col min="8196" max="8196" width="13.625" style="926" customWidth="1"/>
    <col min="8197" max="8197" width="25.625" style="926" customWidth="1"/>
    <col min="8198" max="8198" width="13.625" style="926" customWidth="1"/>
    <col min="8199" max="8200" width="8.75" style="926" customWidth="1"/>
    <col min="8201" max="8201" width="23.625" style="926" customWidth="1"/>
    <col min="8202" max="8202" width="4.625" style="926" customWidth="1"/>
    <col min="8203" max="8203" width="13.625" style="926" customWidth="1"/>
    <col min="8204" max="8204" width="25.625" style="926" customWidth="1"/>
    <col min="8205" max="8205" width="13.875" style="926" customWidth="1"/>
    <col min="8206" max="8206" width="8.75" style="926" customWidth="1"/>
    <col min="8207" max="8207" width="9" style="926"/>
    <col min="8208" max="8208" width="23.625" style="926" customWidth="1"/>
    <col min="8209" max="8451" width="9" style="926"/>
    <col min="8452" max="8452" width="13.625" style="926" customWidth="1"/>
    <col min="8453" max="8453" width="25.625" style="926" customWidth="1"/>
    <col min="8454" max="8454" width="13.625" style="926" customWidth="1"/>
    <col min="8455" max="8456" width="8.75" style="926" customWidth="1"/>
    <col min="8457" max="8457" width="23.625" style="926" customWidth="1"/>
    <col min="8458" max="8458" width="4.625" style="926" customWidth="1"/>
    <col min="8459" max="8459" width="13.625" style="926" customWidth="1"/>
    <col min="8460" max="8460" width="25.625" style="926" customWidth="1"/>
    <col min="8461" max="8461" width="13.875" style="926" customWidth="1"/>
    <col min="8462" max="8462" width="8.75" style="926" customWidth="1"/>
    <col min="8463" max="8463" width="9" style="926"/>
    <col min="8464" max="8464" width="23.625" style="926" customWidth="1"/>
    <col min="8465" max="8707" width="9" style="926"/>
    <col min="8708" max="8708" width="13.625" style="926" customWidth="1"/>
    <col min="8709" max="8709" width="25.625" style="926" customWidth="1"/>
    <col min="8710" max="8710" width="13.625" style="926" customWidth="1"/>
    <col min="8711" max="8712" width="8.75" style="926" customWidth="1"/>
    <col min="8713" max="8713" width="23.625" style="926" customWidth="1"/>
    <col min="8714" max="8714" width="4.625" style="926" customWidth="1"/>
    <col min="8715" max="8715" width="13.625" style="926" customWidth="1"/>
    <col min="8716" max="8716" width="25.625" style="926" customWidth="1"/>
    <col min="8717" max="8717" width="13.875" style="926" customWidth="1"/>
    <col min="8718" max="8718" width="8.75" style="926" customWidth="1"/>
    <col min="8719" max="8719" width="9" style="926"/>
    <col min="8720" max="8720" width="23.625" style="926" customWidth="1"/>
    <col min="8721" max="8963" width="9" style="926"/>
    <col min="8964" max="8964" width="13.625" style="926" customWidth="1"/>
    <col min="8965" max="8965" width="25.625" style="926" customWidth="1"/>
    <col min="8966" max="8966" width="13.625" style="926" customWidth="1"/>
    <col min="8967" max="8968" width="8.75" style="926" customWidth="1"/>
    <col min="8969" max="8969" width="23.625" style="926" customWidth="1"/>
    <col min="8970" max="8970" width="4.625" style="926" customWidth="1"/>
    <col min="8971" max="8971" width="13.625" style="926" customWidth="1"/>
    <col min="8972" max="8972" width="25.625" style="926" customWidth="1"/>
    <col min="8973" max="8973" width="13.875" style="926" customWidth="1"/>
    <col min="8974" max="8974" width="8.75" style="926" customWidth="1"/>
    <col min="8975" max="8975" width="9" style="926"/>
    <col min="8976" max="8976" width="23.625" style="926" customWidth="1"/>
    <col min="8977" max="9219" width="9" style="926"/>
    <col min="9220" max="9220" width="13.625" style="926" customWidth="1"/>
    <col min="9221" max="9221" width="25.625" style="926" customWidth="1"/>
    <col min="9222" max="9222" width="13.625" style="926" customWidth="1"/>
    <col min="9223" max="9224" width="8.75" style="926" customWidth="1"/>
    <col min="9225" max="9225" width="23.625" style="926" customWidth="1"/>
    <col min="9226" max="9226" width="4.625" style="926" customWidth="1"/>
    <col min="9227" max="9227" width="13.625" style="926" customWidth="1"/>
    <col min="9228" max="9228" width="25.625" style="926" customWidth="1"/>
    <col min="9229" max="9229" width="13.875" style="926" customWidth="1"/>
    <col min="9230" max="9230" width="8.75" style="926" customWidth="1"/>
    <col min="9231" max="9231" width="9" style="926"/>
    <col min="9232" max="9232" width="23.625" style="926" customWidth="1"/>
    <col min="9233" max="9475" width="9" style="926"/>
    <col min="9476" max="9476" width="13.625" style="926" customWidth="1"/>
    <col min="9477" max="9477" width="25.625" style="926" customWidth="1"/>
    <col min="9478" max="9478" width="13.625" style="926" customWidth="1"/>
    <col min="9479" max="9480" width="8.75" style="926" customWidth="1"/>
    <col min="9481" max="9481" width="23.625" style="926" customWidth="1"/>
    <col min="9482" max="9482" width="4.625" style="926" customWidth="1"/>
    <col min="9483" max="9483" width="13.625" style="926" customWidth="1"/>
    <col min="9484" max="9484" width="25.625" style="926" customWidth="1"/>
    <col min="9485" max="9485" width="13.875" style="926" customWidth="1"/>
    <col min="9486" max="9486" width="8.75" style="926" customWidth="1"/>
    <col min="9487" max="9487" width="9" style="926"/>
    <col min="9488" max="9488" width="23.625" style="926" customWidth="1"/>
    <col min="9489" max="9731" width="9" style="926"/>
    <col min="9732" max="9732" width="13.625" style="926" customWidth="1"/>
    <col min="9733" max="9733" width="25.625" style="926" customWidth="1"/>
    <col min="9734" max="9734" width="13.625" style="926" customWidth="1"/>
    <col min="9735" max="9736" width="8.75" style="926" customWidth="1"/>
    <col min="9737" max="9737" width="23.625" style="926" customWidth="1"/>
    <col min="9738" max="9738" width="4.625" style="926" customWidth="1"/>
    <col min="9739" max="9739" width="13.625" style="926" customWidth="1"/>
    <col min="9740" max="9740" width="25.625" style="926" customWidth="1"/>
    <col min="9741" max="9741" width="13.875" style="926" customWidth="1"/>
    <col min="9742" max="9742" width="8.75" style="926" customWidth="1"/>
    <col min="9743" max="9743" width="9" style="926"/>
    <col min="9744" max="9744" width="23.625" style="926" customWidth="1"/>
    <col min="9745" max="9987" width="9" style="926"/>
    <col min="9988" max="9988" width="13.625" style="926" customWidth="1"/>
    <col min="9989" max="9989" width="25.625" style="926" customWidth="1"/>
    <col min="9990" max="9990" width="13.625" style="926" customWidth="1"/>
    <col min="9991" max="9992" width="8.75" style="926" customWidth="1"/>
    <col min="9993" max="9993" width="23.625" style="926" customWidth="1"/>
    <col min="9994" max="9994" width="4.625" style="926" customWidth="1"/>
    <col min="9995" max="9995" width="13.625" style="926" customWidth="1"/>
    <col min="9996" max="9996" width="25.625" style="926" customWidth="1"/>
    <col min="9997" max="9997" width="13.875" style="926" customWidth="1"/>
    <col min="9998" max="9998" width="8.75" style="926" customWidth="1"/>
    <col min="9999" max="9999" width="9" style="926"/>
    <col min="10000" max="10000" width="23.625" style="926" customWidth="1"/>
    <col min="10001" max="10243" width="9" style="926"/>
    <col min="10244" max="10244" width="13.625" style="926" customWidth="1"/>
    <col min="10245" max="10245" width="25.625" style="926" customWidth="1"/>
    <col min="10246" max="10246" width="13.625" style="926" customWidth="1"/>
    <col min="10247" max="10248" width="8.75" style="926" customWidth="1"/>
    <col min="10249" max="10249" width="23.625" style="926" customWidth="1"/>
    <col min="10250" max="10250" width="4.625" style="926" customWidth="1"/>
    <col min="10251" max="10251" width="13.625" style="926" customWidth="1"/>
    <col min="10252" max="10252" width="25.625" style="926" customWidth="1"/>
    <col min="10253" max="10253" width="13.875" style="926" customWidth="1"/>
    <col min="10254" max="10254" width="8.75" style="926" customWidth="1"/>
    <col min="10255" max="10255" width="9" style="926"/>
    <col min="10256" max="10256" width="23.625" style="926" customWidth="1"/>
    <col min="10257" max="10499" width="9" style="926"/>
    <col min="10500" max="10500" width="13.625" style="926" customWidth="1"/>
    <col min="10501" max="10501" width="25.625" style="926" customWidth="1"/>
    <col min="10502" max="10502" width="13.625" style="926" customWidth="1"/>
    <col min="10503" max="10504" width="8.75" style="926" customWidth="1"/>
    <col min="10505" max="10505" width="23.625" style="926" customWidth="1"/>
    <col min="10506" max="10506" width="4.625" style="926" customWidth="1"/>
    <col min="10507" max="10507" width="13.625" style="926" customWidth="1"/>
    <col min="10508" max="10508" width="25.625" style="926" customWidth="1"/>
    <col min="10509" max="10509" width="13.875" style="926" customWidth="1"/>
    <col min="10510" max="10510" width="8.75" style="926" customWidth="1"/>
    <col min="10511" max="10511" width="9" style="926"/>
    <col min="10512" max="10512" width="23.625" style="926" customWidth="1"/>
    <col min="10513" max="10755" width="9" style="926"/>
    <col min="10756" max="10756" width="13.625" style="926" customWidth="1"/>
    <col min="10757" max="10757" width="25.625" style="926" customWidth="1"/>
    <col min="10758" max="10758" width="13.625" style="926" customWidth="1"/>
    <col min="10759" max="10760" width="8.75" style="926" customWidth="1"/>
    <col min="10761" max="10761" width="23.625" style="926" customWidth="1"/>
    <col min="10762" max="10762" width="4.625" style="926" customWidth="1"/>
    <col min="10763" max="10763" width="13.625" style="926" customWidth="1"/>
    <col min="10764" max="10764" width="25.625" style="926" customWidth="1"/>
    <col min="10765" max="10765" width="13.875" style="926" customWidth="1"/>
    <col min="10766" max="10766" width="8.75" style="926" customWidth="1"/>
    <col min="10767" max="10767" width="9" style="926"/>
    <col min="10768" max="10768" width="23.625" style="926" customWidth="1"/>
    <col min="10769" max="11011" width="9" style="926"/>
    <col min="11012" max="11012" width="13.625" style="926" customWidth="1"/>
    <col min="11013" max="11013" width="25.625" style="926" customWidth="1"/>
    <col min="11014" max="11014" width="13.625" style="926" customWidth="1"/>
    <col min="11015" max="11016" width="8.75" style="926" customWidth="1"/>
    <col min="11017" max="11017" width="23.625" style="926" customWidth="1"/>
    <col min="11018" max="11018" width="4.625" style="926" customWidth="1"/>
    <col min="11019" max="11019" width="13.625" style="926" customWidth="1"/>
    <col min="11020" max="11020" width="25.625" style="926" customWidth="1"/>
    <col min="11021" max="11021" width="13.875" style="926" customWidth="1"/>
    <col min="11022" max="11022" width="8.75" style="926" customWidth="1"/>
    <col min="11023" max="11023" width="9" style="926"/>
    <col min="11024" max="11024" width="23.625" style="926" customWidth="1"/>
    <col min="11025" max="11267" width="9" style="926"/>
    <col min="11268" max="11268" width="13.625" style="926" customWidth="1"/>
    <col min="11269" max="11269" width="25.625" style="926" customWidth="1"/>
    <col min="11270" max="11270" width="13.625" style="926" customWidth="1"/>
    <col min="11271" max="11272" width="8.75" style="926" customWidth="1"/>
    <col min="11273" max="11273" width="23.625" style="926" customWidth="1"/>
    <col min="11274" max="11274" width="4.625" style="926" customWidth="1"/>
    <col min="11275" max="11275" width="13.625" style="926" customWidth="1"/>
    <col min="11276" max="11276" width="25.625" style="926" customWidth="1"/>
    <col min="11277" max="11277" width="13.875" style="926" customWidth="1"/>
    <col min="11278" max="11278" width="8.75" style="926" customWidth="1"/>
    <col min="11279" max="11279" width="9" style="926"/>
    <col min="11280" max="11280" width="23.625" style="926" customWidth="1"/>
    <col min="11281" max="11523" width="9" style="926"/>
    <col min="11524" max="11524" width="13.625" style="926" customWidth="1"/>
    <col min="11525" max="11525" width="25.625" style="926" customWidth="1"/>
    <col min="11526" max="11526" width="13.625" style="926" customWidth="1"/>
    <col min="11527" max="11528" width="8.75" style="926" customWidth="1"/>
    <col min="11529" max="11529" width="23.625" style="926" customWidth="1"/>
    <col min="11530" max="11530" width="4.625" style="926" customWidth="1"/>
    <col min="11531" max="11531" width="13.625" style="926" customWidth="1"/>
    <col min="11532" max="11532" width="25.625" style="926" customWidth="1"/>
    <col min="11533" max="11533" width="13.875" style="926" customWidth="1"/>
    <col min="11534" max="11534" width="8.75" style="926" customWidth="1"/>
    <col min="11535" max="11535" width="9" style="926"/>
    <col min="11536" max="11536" width="23.625" style="926" customWidth="1"/>
    <col min="11537" max="11779" width="9" style="926"/>
    <col min="11780" max="11780" width="13.625" style="926" customWidth="1"/>
    <col min="11781" max="11781" width="25.625" style="926" customWidth="1"/>
    <col min="11782" max="11782" width="13.625" style="926" customWidth="1"/>
    <col min="11783" max="11784" width="8.75" style="926" customWidth="1"/>
    <col min="11785" max="11785" width="23.625" style="926" customWidth="1"/>
    <col min="11786" max="11786" width="4.625" style="926" customWidth="1"/>
    <col min="11787" max="11787" width="13.625" style="926" customWidth="1"/>
    <col min="11788" max="11788" width="25.625" style="926" customWidth="1"/>
    <col min="11789" max="11789" width="13.875" style="926" customWidth="1"/>
    <col min="11790" max="11790" width="8.75" style="926" customWidth="1"/>
    <col min="11791" max="11791" width="9" style="926"/>
    <col min="11792" max="11792" width="23.625" style="926" customWidth="1"/>
    <col min="11793" max="12035" width="9" style="926"/>
    <col min="12036" max="12036" width="13.625" style="926" customWidth="1"/>
    <col min="12037" max="12037" width="25.625" style="926" customWidth="1"/>
    <col min="12038" max="12038" width="13.625" style="926" customWidth="1"/>
    <col min="12039" max="12040" width="8.75" style="926" customWidth="1"/>
    <col min="12041" max="12041" width="23.625" style="926" customWidth="1"/>
    <col min="12042" max="12042" width="4.625" style="926" customWidth="1"/>
    <col min="12043" max="12043" width="13.625" style="926" customWidth="1"/>
    <col min="12044" max="12044" width="25.625" style="926" customWidth="1"/>
    <col min="12045" max="12045" width="13.875" style="926" customWidth="1"/>
    <col min="12046" max="12046" width="8.75" style="926" customWidth="1"/>
    <col min="12047" max="12047" width="9" style="926"/>
    <col min="12048" max="12048" width="23.625" style="926" customWidth="1"/>
    <col min="12049" max="12291" width="9" style="926"/>
    <col min="12292" max="12292" width="13.625" style="926" customWidth="1"/>
    <col min="12293" max="12293" width="25.625" style="926" customWidth="1"/>
    <col min="12294" max="12294" width="13.625" style="926" customWidth="1"/>
    <col min="12295" max="12296" width="8.75" style="926" customWidth="1"/>
    <col min="12297" max="12297" width="23.625" style="926" customWidth="1"/>
    <col min="12298" max="12298" width="4.625" style="926" customWidth="1"/>
    <col min="12299" max="12299" width="13.625" style="926" customWidth="1"/>
    <col min="12300" max="12300" width="25.625" style="926" customWidth="1"/>
    <col min="12301" max="12301" width="13.875" style="926" customWidth="1"/>
    <col min="12302" max="12302" width="8.75" style="926" customWidth="1"/>
    <col min="12303" max="12303" width="9" style="926"/>
    <col min="12304" max="12304" width="23.625" style="926" customWidth="1"/>
    <col min="12305" max="12547" width="9" style="926"/>
    <col min="12548" max="12548" width="13.625" style="926" customWidth="1"/>
    <col min="12549" max="12549" width="25.625" style="926" customWidth="1"/>
    <col min="12550" max="12550" width="13.625" style="926" customWidth="1"/>
    <col min="12551" max="12552" width="8.75" style="926" customWidth="1"/>
    <col min="12553" max="12553" width="23.625" style="926" customWidth="1"/>
    <col min="12554" max="12554" width="4.625" style="926" customWidth="1"/>
    <col min="12555" max="12555" width="13.625" style="926" customWidth="1"/>
    <col min="12556" max="12556" width="25.625" style="926" customWidth="1"/>
    <col min="12557" max="12557" width="13.875" style="926" customWidth="1"/>
    <col min="12558" max="12558" width="8.75" style="926" customWidth="1"/>
    <col min="12559" max="12559" width="9" style="926"/>
    <col min="12560" max="12560" width="23.625" style="926" customWidth="1"/>
    <col min="12561" max="12803" width="9" style="926"/>
    <col min="12804" max="12804" width="13.625" style="926" customWidth="1"/>
    <col min="12805" max="12805" width="25.625" style="926" customWidth="1"/>
    <col min="12806" max="12806" width="13.625" style="926" customWidth="1"/>
    <col min="12807" max="12808" width="8.75" style="926" customWidth="1"/>
    <col min="12809" max="12809" width="23.625" style="926" customWidth="1"/>
    <col min="12810" max="12810" width="4.625" style="926" customWidth="1"/>
    <col min="12811" max="12811" width="13.625" style="926" customWidth="1"/>
    <col min="12812" max="12812" width="25.625" style="926" customWidth="1"/>
    <col min="12813" max="12813" width="13.875" style="926" customWidth="1"/>
    <col min="12814" max="12814" width="8.75" style="926" customWidth="1"/>
    <col min="12815" max="12815" width="9" style="926"/>
    <col min="12816" max="12816" width="23.625" style="926" customWidth="1"/>
    <col min="12817" max="13059" width="9" style="926"/>
    <col min="13060" max="13060" width="13.625" style="926" customWidth="1"/>
    <col min="13061" max="13061" width="25.625" style="926" customWidth="1"/>
    <col min="13062" max="13062" width="13.625" style="926" customWidth="1"/>
    <col min="13063" max="13064" width="8.75" style="926" customWidth="1"/>
    <col min="13065" max="13065" width="23.625" style="926" customWidth="1"/>
    <col min="13066" max="13066" width="4.625" style="926" customWidth="1"/>
    <col min="13067" max="13067" width="13.625" style="926" customWidth="1"/>
    <col min="13068" max="13068" width="25.625" style="926" customWidth="1"/>
    <col min="13069" max="13069" width="13.875" style="926" customWidth="1"/>
    <col min="13070" max="13070" width="8.75" style="926" customWidth="1"/>
    <col min="13071" max="13071" width="9" style="926"/>
    <col min="13072" max="13072" width="23.625" style="926" customWidth="1"/>
    <col min="13073" max="13315" width="9" style="926"/>
    <col min="13316" max="13316" width="13.625" style="926" customWidth="1"/>
    <col min="13317" max="13317" width="25.625" style="926" customWidth="1"/>
    <col min="13318" max="13318" width="13.625" style="926" customWidth="1"/>
    <col min="13319" max="13320" width="8.75" style="926" customWidth="1"/>
    <col min="13321" max="13321" width="23.625" style="926" customWidth="1"/>
    <col min="13322" max="13322" width="4.625" style="926" customWidth="1"/>
    <col min="13323" max="13323" width="13.625" style="926" customWidth="1"/>
    <col min="13324" max="13324" width="25.625" style="926" customWidth="1"/>
    <col min="13325" max="13325" width="13.875" style="926" customWidth="1"/>
    <col min="13326" max="13326" width="8.75" style="926" customWidth="1"/>
    <col min="13327" max="13327" width="9" style="926"/>
    <col min="13328" max="13328" width="23.625" style="926" customWidth="1"/>
    <col min="13329" max="13571" width="9" style="926"/>
    <col min="13572" max="13572" width="13.625" style="926" customWidth="1"/>
    <col min="13573" max="13573" width="25.625" style="926" customWidth="1"/>
    <col min="13574" max="13574" width="13.625" style="926" customWidth="1"/>
    <col min="13575" max="13576" width="8.75" style="926" customWidth="1"/>
    <col min="13577" max="13577" width="23.625" style="926" customWidth="1"/>
    <col min="13578" max="13578" width="4.625" style="926" customWidth="1"/>
    <col min="13579" max="13579" width="13.625" style="926" customWidth="1"/>
    <col min="13580" max="13580" width="25.625" style="926" customWidth="1"/>
    <col min="13581" max="13581" width="13.875" style="926" customWidth="1"/>
    <col min="13582" max="13582" width="8.75" style="926" customWidth="1"/>
    <col min="13583" max="13583" width="9" style="926"/>
    <col min="13584" max="13584" width="23.625" style="926" customWidth="1"/>
    <col min="13585" max="13827" width="9" style="926"/>
    <col min="13828" max="13828" width="13.625" style="926" customWidth="1"/>
    <col min="13829" max="13829" width="25.625" style="926" customWidth="1"/>
    <col min="13830" max="13830" width="13.625" style="926" customWidth="1"/>
    <col min="13831" max="13832" width="8.75" style="926" customWidth="1"/>
    <col min="13833" max="13833" width="23.625" style="926" customWidth="1"/>
    <col min="13834" max="13834" width="4.625" style="926" customWidth="1"/>
    <col min="13835" max="13835" width="13.625" style="926" customWidth="1"/>
    <col min="13836" max="13836" width="25.625" style="926" customWidth="1"/>
    <col min="13837" max="13837" width="13.875" style="926" customWidth="1"/>
    <col min="13838" max="13838" width="8.75" style="926" customWidth="1"/>
    <col min="13839" max="13839" width="9" style="926"/>
    <col min="13840" max="13840" width="23.625" style="926" customWidth="1"/>
    <col min="13841" max="14083" width="9" style="926"/>
    <col min="14084" max="14084" width="13.625" style="926" customWidth="1"/>
    <col min="14085" max="14085" width="25.625" style="926" customWidth="1"/>
    <col min="14086" max="14086" width="13.625" style="926" customWidth="1"/>
    <col min="14087" max="14088" width="8.75" style="926" customWidth="1"/>
    <col min="14089" max="14089" width="23.625" style="926" customWidth="1"/>
    <col min="14090" max="14090" width="4.625" style="926" customWidth="1"/>
    <col min="14091" max="14091" width="13.625" style="926" customWidth="1"/>
    <col min="14092" max="14092" width="25.625" style="926" customWidth="1"/>
    <col min="14093" max="14093" width="13.875" style="926" customWidth="1"/>
    <col min="14094" max="14094" width="8.75" style="926" customWidth="1"/>
    <col min="14095" max="14095" width="9" style="926"/>
    <col min="14096" max="14096" width="23.625" style="926" customWidth="1"/>
    <col min="14097" max="14339" width="9" style="926"/>
    <col min="14340" max="14340" width="13.625" style="926" customWidth="1"/>
    <col min="14341" max="14341" width="25.625" style="926" customWidth="1"/>
    <col min="14342" max="14342" width="13.625" style="926" customWidth="1"/>
    <col min="14343" max="14344" width="8.75" style="926" customWidth="1"/>
    <col min="14345" max="14345" width="23.625" style="926" customWidth="1"/>
    <col min="14346" max="14346" width="4.625" style="926" customWidth="1"/>
    <col min="14347" max="14347" width="13.625" style="926" customWidth="1"/>
    <col min="14348" max="14348" width="25.625" style="926" customWidth="1"/>
    <col min="14349" max="14349" width="13.875" style="926" customWidth="1"/>
    <col min="14350" max="14350" width="8.75" style="926" customWidth="1"/>
    <col min="14351" max="14351" width="9" style="926"/>
    <col min="14352" max="14352" width="23.625" style="926" customWidth="1"/>
    <col min="14353" max="14595" width="9" style="926"/>
    <col min="14596" max="14596" width="13.625" style="926" customWidth="1"/>
    <col min="14597" max="14597" width="25.625" style="926" customWidth="1"/>
    <col min="14598" max="14598" width="13.625" style="926" customWidth="1"/>
    <col min="14599" max="14600" width="8.75" style="926" customWidth="1"/>
    <col min="14601" max="14601" width="23.625" style="926" customWidth="1"/>
    <col min="14602" max="14602" width="4.625" style="926" customWidth="1"/>
    <col min="14603" max="14603" width="13.625" style="926" customWidth="1"/>
    <col min="14604" max="14604" width="25.625" style="926" customWidth="1"/>
    <col min="14605" max="14605" width="13.875" style="926" customWidth="1"/>
    <col min="14606" max="14606" width="8.75" style="926" customWidth="1"/>
    <col min="14607" max="14607" width="9" style="926"/>
    <col min="14608" max="14608" width="23.625" style="926" customWidth="1"/>
    <col min="14609" max="14851" width="9" style="926"/>
    <col min="14852" max="14852" width="13.625" style="926" customWidth="1"/>
    <col min="14853" max="14853" width="25.625" style="926" customWidth="1"/>
    <col min="14854" max="14854" width="13.625" style="926" customWidth="1"/>
    <col min="14855" max="14856" width="8.75" style="926" customWidth="1"/>
    <col min="14857" max="14857" width="23.625" style="926" customWidth="1"/>
    <col min="14858" max="14858" width="4.625" style="926" customWidth="1"/>
    <col min="14859" max="14859" width="13.625" style="926" customWidth="1"/>
    <col min="14860" max="14860" width="25.625" style="926" customWidth="1"/>
    <col min="14861" max="14861" width="13.875" style="926" customWidth="1"/>
    <col min="14862" max="14862" width="8.75" style="926" customWidth="1"/>
    <col min="14863" max="14863" width="9" style="926"/>
    <col min="14864" max="14864" width="23.625" style="926" customWidth="1"/>
    <col min="14865" max="15107" width="9" style="926"/>
    <col min="15108" max="15108" width="13.625" style="926" customWidth="1"/>
    <col min="15109" max="15109" width="25.625" style="926" customWidth="1"/>
    <col min="15110" max="15110" width="13.625" style="926" customWidth="1"/>
    <col min="15111" max="15112" width="8.75" style="926" customWidth="1"/>
    <col min="15113" max="15113" width="23.625" style="926" customWidth="1"/>
    <col min="15114" max="15114" width="4.625" style="926" customWidth="1"/>
    <col min="15115" max="15115" width="13.625" style="926" customWidth="1"/>
    <col min="15116" max="15116" width="25.625" style="926" customWidth="1"/>
    <col min="15117" max="15117" width="13.875" style="926" customWidth="1"/>
    <col min="15118" max="15118" width="8.75" style="926" customWidth="1"/>
    <col min="15119" max="15119" width="9" style="926"/>
    <col min="15120" max="15120" width="23.625" style="926" customWidth="1"/>
    <col min="15121" max="15363" width="9" style="926"/>
    <col min="15364" max="15364" width="13.625" style="926" customWidth="1"/>
    <col min="15365" max="15365" width="25.625" style="926" customWidth="1"/>
    <col min="15366" max="15366" width="13.625" style="926" customWidth="1"/>
    <col min="15367" max="15368" width="8.75" style="926" customWidth="1"/>
    <col min="15369" max="15369" width="23.625" style="926" customWidth="1"/>
    <col min="15370" max="15370" width="4.625" style="926" customWidth="1"/>
    <col min="15371" max="15371" width="13.625" style="926" customWidth="1"/>
    <col min="15372" max="15372" width="25.625" style="926" customWidth="1"/>
    <col min="15373" max="15373" width="13.875" style="926" customWidth="1"/>
    <col min="15374" max="15374" width="8.75" style="926" customWidth="1"/>
    <col min="15375" max="15375" width="9" style="926"/>
    <col min="15376" max="15376" width="23.625" style="926" customWidth="1"/>
    <col min="15377" max="15619" width="9" style="926"/>
    <col min="15620" max="15620" width="13.625" style="926" customWidth="1"/>
    <col min="15621" max="15621" width="25.625" style="926" customWidth="1"/>
    <col min="15622" max="15622" width="13.625" style="926" customWidth="1"/>
    <col min="15623" max="15624" width="8.75" style="926" customWidth="1"/>
    <col min="15625" max="15625" width="23.625" style="926" customWidth="1"/>
    <col min="15626" max="15626" width="4.625" style="926" customWidth="1"/>
    <col min="15627" max="15627" width="13.625" style="926" customWidth="1"/>
    <col min="15628" max="15628" width="25.625" style="926" customWidth="1"/>
    <col min="15629" max="15629" width="13.875" style="926" customWidth="1"/>
    <col min="15630" max="15630" width="8.75" style="926" customWidth="1"/>
    <col min="15631" max="15631" width="9" style="926"/>
    <col min="15632" max="15632" width="23.625" style="926" customWidth="1"/>
    <col min="15633" max="15875" width="9" style="926"/>
    <col min="15876" max="15876" width="13.625" style="926" customWidth="1"/>
    <col min="15877" max="15877" width="25.625" style="926" customWidth="1"/>
    <col min="15878" max="15878" width="13.625" style="926" customWidth="1"/>
    <col min="15879" max="15880" width="8.75" style="926" customWidth="1"/>
    <col min="15881" max="15881" width="23.625" style="926" customWidth="1"/>
    <col min="15882" max="15882" width="4.625" style="926" customWidth="1"/>
    <col min="15883" max="15883" width="13.625" style="926" customWidth="1"/>
    <col min="15884" max="15884" width="25.625" style="926" customWidth="1"/>
    <col min="15885" max="15885" width="13.875" style="926" customWidth="1"/>
    <col min="15886" max="15886" width="8.75" style="926" customWidth="1"/>
    <col min="15887" max="15887" width="9" style="926"/>
    <col min="15888" max="15888" width="23.625" style="926" customWidth="1"/>
    <col min="15889" max="16131" width="9" style="926"/>
    <col min="16132" max="16132" width="13.625" style="926" customWidth="1"/>
    <col min="16133" max="16133" width="25.625" style="926" customWidth="1"/>
    <col min="16134" max="16134" width="13.625" style="926" customWidth="1"/>
    <col min="16135" max="16136" width="8.75" style="926" customWidth="1"/>
    <col min="16137" max="16137" width="23.625" style="926" customWidth="1"/>
    <col min="16138" max="16138" width="4.625" style="926" customWidth="1"/>
    <col min="16139" max="16139" width="13.625" style="926" customWidth="1"/>
    <col min="16140" max="16140" width="25.625" style="926" customWidth="1"/>
    <col min="16141" max="16141" width="13.875" style="926" customWidth="1"/>
    <col min="16142" max="16142" width="8.75" style="926" customWidth="1"/>
    <col min="16143" max="16143" width="9" style="926"/>
    <col min="16144" max="16144" width="23.625" style="926" customWidth="1"/>
    <col min="16145" max="16384" width="9" style="926"/>
  </cols>
  <sheetData>
    <row r="2" spans="2:16" s="924" customFormat="1" ht="14.25" x14ac:dyDescent="0.15">
      <c r="B2" s="1619" t="s">
        <v>2171</v>
      </c>
      <c r="C2" s="1620"/>
      <c r="D2" s="1620"/>
      <c r="E2" s="1620"/>
      <c r="F2" s="1620"/>
      <c r="G2" s="1620"/>
      <c r="H2" s="1620"/>
      <c r="I2" s="1620"/>
      <c r="J2" s="1620"/>
      <c r="K2" s="1620"/>
      <c r="L2" s="1620"/>
      <c r="M2" s="1620"/>
      <c r="N2" s="1620"/>
      <c r="O2" s="1620"/>
      <c r="P2" s="1620"/>
    </row>
    <row r="3" spans="2:16" ht="15" customHeight="1" x14ac:dyDescent="0.15">
      <c r="B3" s="925"/>
      <c r="C3" s="925"/>
      <c r="D3" s="925"/>
      <c r="E3" s="925"/>
      <c r="H3" s="925"/>
    </row>
    <row r="4" spans="2:16" s="925" customFormat="1" ht="40.5" x14ac:dyDescent="0.15">
      <c r="B4" s="927" t="s">
        <v>2119</v>
      </c>
      <c r="C4" s="928" t="s">
        <v>2120</v>
      </c>
      <c r="D4" s="928" t="s">
        <v>2121</v>
      </c>
      <c r="E4" s="929" t="s">
        <v>2122</v>
      </c>
      <c r="F4" s="929" t="s">
        <v>2123</v>
      </c>
      <c r="G4" s="929" t="s">
        <v>2124</v>
      </c>
      <c r="H4" s="930" t="s">
        <v>2125</v>
      </c>
      <c r="J4" s="927" t="s">
        <v>2119</v>
      </c>
      <c r="K4" s="928" t="s">
        <v>2120</v>
      </c>
      <c r="L4" s="928" t="s">
        <v>2121</v>
      </c>
      <c r="M4" s="929" t="s">
        <v>2122</v>
      </c>
      <c r="N4" s="929" t="s">
        <v>2123</v>
      </c>
      <c r="O4" s="929" t="s">
        <v>2124</v>
      </c>
      <c r="P4" s="930" t="s">
        <v>2125</v>
      </c>
    </row>
    <row r="5" spans="2:16" ht="15.95" customHeight="1" x14ac:dyDescent="0.15">
      <c r="B5" s="1616" t="s">
        <v>2126</v>
      </c>
      <c r="C5" s="931"/>
      <c r="D5" s="931"/>
      <c r="E5" s="931"/>
      <c r="F5" s="932"/>
      <c r="G5" s="932"/>
      <c r="H5" s="933"/>
      <c r="J5" s="1616" t="s">
        <v>2129</v>
      </c>
      <c r="K5" s="931"/>
      <c r="L5" s="931"/>
      <c r="M5" s="931"/>
      <c r="N5" s="932"/>
      <c r="O5" s="932"/>
      <c r="P5" s="933"/>
    </row>
    <row r="6" spans="2:16" ht="15.95" customHeight="1" x14ac:dyDescent="0.15">
      <c r="B6" s="1617"/>
      <c r="C6" s="934"/>
      <c r="D6" s="934"/>
      <c r="E6" s="934"/>
      <c r="F6" s="935"/>
      <c r="G6" s="935"/>
      <c r="H6" s="936"/>
      <c r="J6" s="1617"/>
      <c r="K6" s="934"/>
      <c r="L6" s="934"/>
      <c r="M6" s="934"/>
      <c r="N6" s="935"/>
      <c r="O6" s="935"/>
      <c r="P6" s="936"/>
    </row>
    <row r="7" spans="2:16" ht="15.95" customHeight="1" x14ac:dyDescent="0.15">
      <c r="B7" s="1617"/>
      <c r="C7" s="934"/>
      <c r="D7" s="934"/>
      <c r="E7" s="934"/>
      <c r="F7" s="935"/>
      <c r="G7" s="935"/>
      <c r="H7" s="936"/>
      <c r="J7" s="1617"/>
      <c r="K7" s="934"/>
      <c r="L7" s="934"/>
      <c r="M7" s="934"/>
      <c r="N7" s="935"/>
      <c r="O7" s="935"/>
      <c r="P7" s="936"/>
    </row>
    <row r="8" spans="2:16" ht="15.95" customHeight="1" x14ac:dyDescent="0.15">
      <c r="B8" s="1617"/>
      <c r="C8" s="934"/>
      <c r="D8" s="934"/>
      <c r="E8" s="934"/>
      <c r="F8" s="935"/>
      <c r="G8" s="935"/>
      <c r="H8" s="936"/>
      <c r="J8" s="1617"/>
      <c r="K8" s="934"/>
      <c r="L8" s="934"/>
      <c r="M8" s="934"/>
      <c r="N8" s="935"/>
      <c r="O8" s="935"/>
      <c r="P8" s="936"/>
    </row>
    <row r="9" spans="2:16" ht="15.95" customHeight="1" x14ac:dyDescent="0.15">
      <c r="B9" s="1617"/>
      <c r="C9" s="934"/>
      <c r="D9" s="934"/>
      <c r="E9" s="934"/>
      <c r="F9" s="935"/>
      <c r="G9" s="935"/>
      <c r="H9" s="936"/>
      <c r="J9" s="1617"/>
      <c r="K9" s="934"/>
      <c r="L9" s="934"/>
      <c r="M9" s="934"/>
      <c r="N9" s="935"/>
      <c r="O9" s="935"/>
      <c r="P9" s="936"/>
    </row>
    <row r="10" spans="2:16" ht="15.95" customHeight="1" x14ac:dyDescent="0.15">
      <c r="B10" s="1618"/>
      <c r="C10" s="937"/>
      <c r="D10" s="937"/>
      <c r="E10" s="937"/>
      <c r="F10" s="938"/>
      <c r="G10" s="938"/>
      <c r="H10" s="939"/>
      <c r="J10" s="1618"/>
      <c r="K10" s="937"/>
      <c r="L10" s="937"/>
      <c r="M10" s="937"/>
      <c r="N10" s="938"/>
      <c r="O10" s="938"/>
      <c r="P10" s="939"/>
    </row>
    <row r="11" spans="2:16" ht="15.95" customHeight="1" x14ac:dyDescent="0.15">
      <c r="B11" s="1613" t="s">
        <v>2128</v>
      </c>
      <c r="C11" s="931"/>
      <c r="D11" s="931"/>
      <c r="E11" s="931"/>
      <c r="F11" s="932"/>
      <c r="G11" s="932"/>
      <c r="H11" s="933"/>
      <c r="J11" s="1616" t="s">
        <v>2131</v>
      </c>
      <c r="K11" s="931"/>
      <c r="L11" s="931"/>
      <c r="M11" s="931"/>
      <c r="N11" s="932"/>
      <c r="O11" s="932"/>
      <c r="P11" s="933"/>
    </row>
    <row r="12" spans="2:16" ht="15.95" customHeight="1" x14ac:dyDescent="0.15">
      <c r="B12" s="1614"/>
      <c r="C12" s="934"/>
      <c r="D12" s="934"/>
      <c r="E12" s="934"/>
      <c r="F12" s="935"/>
      <c r="G12" s="935"/>
      <c r="H12" s="936"/>
      <c r="J12" s="1617"/>
      <c r="K12" s="934"/>
      <c r="L12" s="934"/>
      <c r="M12" s="934"/>
      <c r="N12" s="935"/>
      <c r="O12" s="935"/>
      <c r="P12" s="936"/>
    </row>
    <row r="13" spans="2:16" ht="15.95" customHeight="1" x14ac:dyDescent="0.15">
      <c r="B13" s="1614"/>
      <c r="C13" s="934"/>
      <c r="D13" s="934"/>
      <c r="E13" s="934"/>
      <c r="F13" s="935"/>
      <c r="G13" s="935"/>
      <c r="H13" s="936"/>
      <c r="J13" s="1617"/>
      <c r="K13" s="934"/>
      <c r="L13" s="934"/>
      <c r="M13" s="934"/>
      <c r="N13" s="935"/>
      <c r="O13" s="935"/>
      <c r="P13" s="936"/>
    </row>
    <row r="14" spans="2:16" ht="15.95" customHeight="1" x14ac:dyDescent="0.15">
      <c r="B14" s="1614"/>
      <c r="C14" s="934"/>
      <c r="D14" s="934"/>
      <c r="E14" s="934"/>
      <c r="F14" s="935"/>
      <c r="G14" s="935"/>
      <c r="H14" s="936"/>
      <c r="J14" s="1617"/>
      <c r="K14" s="934"/>
      <c r="L14" s="934"/>
      <c r="M14" s="934"/>
      <c r="N14" s="935"/>
      <c r="O14" s="935"/>
      <c r="P14" s="936"/>
    </row>
    <row r="15" spans="2:16" ht="15.95" customHeight="1" x14ac:dyDescent="0.15">
      <c r="B15" s="1614"/>
      <c r="C15" s="934"/>
      <c r="D15" s="934"/>
      <c r="E15" s="934"/>
      <c r="F15" s="935"/>
      <c r="G15" s="935"/>
      <c r="H15" s="936"/>
      <c r="J15" s="1617"/>
      <c r="K15" s="934"/>
      <c r="L15" s="934"/>
      <c r="M15" s="934"/>
      <c r="N15" s="935"/>
      <c r="O15" s="935"/>
      <c r="P15" s="936"/>
    </row>
    <row r="16" spans="2:16" ht="15.95" customHeight="1" x14ac:dyDescent="0.15">
      <c r="B16" s="1615"/>
      <c r="C16" s="937"/>
      <c r="D16" s="937"/>
      <c r="E16" s="937"/>
      <c r="F16" s="938"/>
      <c r="G16" s="938"/>
      <c r="H16" s="939"/>
      <c r="J16" s="1618"/>
      <c r="K16" s="937"/>
      <c r="L16" s="937"/>
      <c r="M16" s="937"/>
      <c r="N16" s="938"/>
      <c r="O16" s="938"/>
      <c r="P16" s="939"/>
    </row>
    <row r="17" spans="2:16" ht="15.95" customHeight="1" x14ac:dyDescent="0.15">
      <c r="B17" s="1613" t="s">
        <v>2130</v>
      </c>
      <c r="C17" s="931"/>
      <c r="D17" s="931"/>
      <c r="E17" s="931"/>
      <c r="F17" s="932"/>
      <c r="G17" s="932"/>
      <c r="H17" s="933"/>
      <c r="J17" s="1616" t="s">
        <v>2133</v>
      </c>
      <c r="K17" s="931"/>
      <c r="L17" s="931"/>
      <c r="M17" s="931"/>
      <c r="N17" s="932"/>
      <c r="O17" s="932"/>
      <c r="P17" s="933"/>
    </row>
    <row r="18" spans="2:16" ht="15.95" customHeight="1" x14ac:dyDescent="0.15">
      <c r="B18" s="1614"/>
      <c r="C18" s="934"/>
      <c r="D18" s="934"/>
      <c r="E18" s="934"/>
      <c r="F18" s="935"/>
      <c r="G18" s="935"/>
      <c r="H18" s="936"/>
      <c r="J18" s="1617"/>
      <c r="K18" s="934"/>
      <c r="L18" s="934"/>
      <c r="M18" s="934"/>
      <c r="N18" s="935"/>
      <c r="O18" s="935"/>
      <c r="P18" s="936"/>
    </row>
    <row r="19" spans="2:16" ht="15.95" customHeight="1" x14ac:dyDescent="0.15">
      <c r="B19" s="1614"/>
      <c r="C19" s="934"/>
      <c r="D19" s="934"/>
      <c r="E19" s="934"/>
      <c r="F19" s="935"/>
      <c r="G19" s="935"/>
      <c r="H19" s="936"/>
      <c r="J19" s="1617"/>
      <c r="K19" s="934"/>
      <c r="L19" s="934"/>
      <c r="M19" s="934"/>
      <c r="N19" s="935"/>
      <c r="O19" s="935"/>
      <c r="P19" s="936"/>
    </row>
    <row r="20" spans="2:16" ht="15.95" customHeight="1" x14ac:dyDescent="0.15">
      <c r="B20" s="1614"/>
      <c r="C20" s="934"/>
      <c r="D20" s="934"/>
      <c r="E20" s="934"/>
      <c r="F20" s="935"/>
      <c r="G20" s="935"/>
      <c r="H20" s="936"/>
      <c r="J20" s="1617"/>
      <c r="K20" s="934"/>
      <c r="L20" s="934"/>
      <c r="M20" s="934"/>
      <c r="N20" s="935"/>
      <c r="O20" s="935"/>
      <c r="P20" s="936"/>
    </row>
    <row r="21" spans="2:16" ht="15.95" customHeight="1" x14ac:dyDescent="0.15">
      <c r="B21" s="1614"/>
      <c r="C21" s="934"/>
      <c r="D21" s="934"/>
      <c r="E21" s="934"/>
      <c r="F21" s="935"/>
      <c r="G21" s="935"/>
      <c r="H21" s="936"/>
      <c r="J21" s="1617"/>
      <c r="K21" s="934"/>
      <c r="L21" s="934"/>
      <c r="M21" s="934"/>
      <c r="N21" s="935"/>
      <c r="O21" s="935"/>
      <c r="P21" s="936"/>
    </row>
    <row r="22" spans="2:16" ht="15.95" customHeight="1" x14ac:dyDescent="0.15">
      <c r="B22" s="1615"/>
      <c r="C22" s="937"/>
      <c r="D22" s="937"/>
      <c r="E22" s="937"/>
      <c r="F22" s="938"/>
      <c r="G22" s="938"/>
      <c r="H22" s="939"/>
      <c r="J22" s="1618"/>
      <c r="K22" s="937"/>
      <c r="L22" s="937"/>
      <c r="M22" s="937"/>
      <c r="N22" s="938"/>
      <c r="O22" s="938"/>
      <c r="P22" s="939"/>
    </row>
    <row r="23" spans="2:16" ht="15.95" customHeight="1" x14ac:dyDescent="0.15">
      <c r="B23" s="1613" t="s">
        <v>2132</v>
      </c>
      <c r="C23" s="931"/>
      <c r="D23" s="931"/>
      <c r="E23" s="931"/>
      <c r="F23" s="932"/>
      <c r="G23" s="932"/>
      <c r="H23" s="933"/>
      <c r="J23" s="1613" t="s">
        <v>2134</v>
      </c>
      <c r="K23" s="931"/>
      <c r="L23" s="931"/>
      <c r="M23" s="931"/>
      <c r="N23" s="932"/>
      <c r="O23" s="932"/>
      <c r="P23" s="933"/>
    </row>
    <row r="24" spans="2:16" ht="15.95" customHeight="1" x14ac:dyDescent="0.15">
      <c r="B24" s="1614"/>
      <c r="C24" s="934"/>
      <c r="D24" s="934"/>
      <c r="E24" s="934"/>
      <c r="F24" s="935"/>
      <c r="G24" s="935"/>
      <c r="H24" s="936"/>
      <c r="J24" s="1614"/>
      <c r="K24" s="934"/>
      <c r="L24" s="934"/>
      <c r="M24" s="934"/>
      <c r="N24" s="935"/>
      <c r="O24" s="935"/>
      <c r="P24" s="936"/>
    </row>
    <row r="25" spans="2:16" ht="15.95" customHeight="1" x14ac:dyDescent="0.15">
      <c r="B25" s="1614"/>
      <c r="C25" s="934"/>
      <c r="D25" s="934"/>
      <c r="E25" s="934"/>
      <c r="F25" s="935"/>
      <c r="G25" s="935"/>
      <c r="H25" s="936"/>
      <c r="J25" s="1614"/>
      <c r="K25" s="934"/>
      <c r="L25" s="934"/>
      <c r="M25" s="934"/>
      <c r="N25" s="935"/>
      <c r="O25" s="935"/>
      <c r="P25" s="936"/>
    </row>
    <row r="26" spans="2:16" ht="15.95" customHeight="1" x14ac:dyDescent="0.15">
      <c r="B26" s="1614"/>
      <c r="C26" s="934"/>
      <c r="D26" s="934"/>
      <c r="E26" s="934"/>
      <c r="F26" s="935"/>
      <c r="G26" s="935"/>
      <c r="H26" s="936"/>
      <c r="J26" s="1614"/>
      <c r="K26" s="934"/>
      <c r="L26" s="934"/>
      <c r="M26" s="934"/>
      <c r="N26" s="935"/>
      <c r="O26" s="935"/>
      <c r="P26" s="936"/>
    </row>
    <row r="27" spans="2:16" ht="15.95" customHeight="1" x14ac:dyDescent="0.15">
      <c r="B27" s="1614"/>
      <c r="C27" s="934"/>
      <c r="D27" s="934"/>
      <c r="E27" s="934"/>
      <c r="F27" s="935"/>
      <c r="G27" s="935"/>
      <c r="H27" s="936"/>
      <c r="J27" s="1614"/>
      <c r="K27" s="934"/>
      <c r="L27" s="934"/>
      <c r="M27" s="934"/>
      <c r="N27" s="935"/>
      <c r="O27" s="935"/>
      <c r="P27" s="936"/>
    </row>
    <row r="28" spans="2:16" ht="15.95" customHeight="1" x14ac:dyDescent="0.15">
      <c r="B28" s="1615"/>
      <c r="C28" s="937"/>
      <c r="D28" s="937"/>
      <c r="E28" s="937"/>
      <c r="F28" s="938"/>
      <c r="G28" s="938"/>
      <c r="H28" s="939"/>
      <c r="J28" s="1614"/>
      <c r="K28" s="937"/>
      <c r="L28" s="937"/>
      <c r="M28" s="937"/>
      <c r="N28" s="938"/>
      <c r="O28" s="938"/>
      <c r="P28" s="939"/>
    </row>
    <row r="29" spans="2:16" ht="15.95" customHeight="1" x14ac:dyDescent="0.15">
      <c r="B29" s="1613" t="s">
        <v>2135</v>
      </c>
      <c r="C29" s="931"/>
      <c r="D29" s="931"/>
      <c r="E29" s="931"/>
      <c r="F29" s="932"/>
      <c r="G29" s="932"/>
      <c r="H29" s="933"/>
      <c r="J29" s="1614"/>
      <c r="K29" s="931"/>
      <c r="L29" s="931"/>
      <c r="M29" s="931"/>
      <c r="N29" s="932"/>
      <c r="O29" s="932"/>
      <c r="P29" s="933"/>
    </row>
    <row r="30" spans="2:16" ht="15.95" customHeight="1" x14ac:dyDescent="0.15">
      <c r="B30" s="1614"/>
      <c r="C30" s="934"/>
      <c r="D30" s="934"/>
      <c r="E30" s="934"/>
      <c r="F30" s="935"/>
      <c r="G30" s="935"/>
      <c r="H30" s="936"/>
      <c r="J30" s="1614"/>
      <c r="K30" s="934"/>
      <c r="L30" s="934"/>
      <c r="M30" s="934"/>
      <c r="N30" s="935"/>
      <c r="O30" s="935"/>
      <c r="P30" s="936"/>
    </row>
    <row r="31" spans="2:16" ht="15.95" customHeight="1" x14ac:dyDescent="0.15">
      <c r="B31" s="1614"/>
      <c r="C31" s="934"/>
      <c r="D31" s="934"/>
      <c r="E31" s="934"/>
      <c r="F31" s="935"/>
      <c r="G31" s="935"/>
      <c r="H31" s="936"/>
      <c r="J31" s="1614"/>
      <c r="K31" s="934"/>
      <c r="L31" s="934"/>
      <c r="M31" s="934"/>
      <c r="N31" s="935"/>
      <c r="O31" s="935"/>
      <c r="P31" s="936"/>
    </row>
    <row r="32" spans="2:16" ht="15.95" customHeight="1" x14ac:dyDescent="0.15">
      <c r="B32" s="1614"/>
      <c r="C32" s="934"/>
      <c r="D32" s="934"/>
      <c r="E32" s="934"/>
      <c r="F32" s="935"/>
      <c r="G32" s="935"/>
      <c r="H32" s="936"/>
      <c r="J32" s="1614"/>
      <c r="K32" s="934"/>
      <c r="L32" s="934"/>
      <c r="M32" s="934"/>
      <c r="N32" s="935"/>
      <c r="O32" s="935"/>
      <c r="P32" s="936"/>
    </row>
    <row r="33" spans="2:16" ht="15.95" customHeight="1" x14ac:dyDescent="0.15">
      <c r="B33" s="1614"/>
      <c r="C33" s="934"/>
      <c r="D33" s="934"/>
      <c r="E33" s="934"/>
      <c r="F33" s="935"/>
      <c r="G33" s="935"/>
      <c r="H33" s="936"/>
      <c r="J33" s="1614"/>
      <c r="K33" s="934"/>
      <c r="L33" s="934"/>
      <c r="M33" s="934"/>
      <c r="N33" s="935"/>
      <c r="O33" s="935"/>
      <c r="P33" s="936"/>
    </row>
    <row r="34" spans="2:16" ht="15.95" customHeight="1" x14ac:dyDescent="0.15">
      <c r="B34" s="1615"/>
      <c r="C34" s="937"/>
      <c r="D34" s="937"/>
      <c r="E34" s="937"/>
      <c r="F34" s="938"/>
      <c r="G34" s="938"/>
      <c r="H34" s="939"/>
      <c r="J34" s="1614"/>
      <c r="K34" s="937"/>
      <c r="L34" s="937"/>
      <c r="M34" s="937"/>
      <c r="N34" s="938"/>
      <c r="O34" s="938"/>
      <c r="P34" s="939"/>
    </row>
    <row r="35" spans="2:16" ht="15.95" customHeight="1" x14ac:dyDescent="0.15">
      <c r="B35" s="1613" t="s">
        <v>2136</v>
      </c>
      <c r="C35" s="931"/>
      <c r="D35" s="931"/>
      <c r="E35" s="931"/>
      <c r="F35" s="932"/>
      <c r="G35" s="932"/>
      <c r="H35" s="933"/>
      <c r="J35" s="1614"/>
      <c r="K35" s="931"/>
      <c r="L35" s="931"/>
      <c r="M35" s="931"/>
      <c r="N35" s="932"/>
      <c r="O35" s="932"/>
      <c r="P35" s="933"/>
    </row>
    <row r="36" spans="2:16" ht="15.95" customHeight="1" x14ac:dyDescent="0.15">
      <c r="B36" s="1614"/>
      <c r="C36" s="934"/>
      <c r="D36" s="934"/>
      <c r="E36" s="934"/>
      <c r="F36" s="935"/>
      <c r="G36" s="935"/>
      <c r="H36" s="936"/>
      <c r="J36" s="1614"/>
      <c r="K36" s="934"/>
      <c r="L36" s="934"/>
      <c r="M36" s="934"/>
      <c r="N36" s="935"/>
      <c r="O36" s="935"/>
      <c r="P36" s="936"/>
    </row>
    <row r="37" spans="2:16" ht="15.95" customHeight="1" x14ac:dyDescent="0.15">
      <c r="B37" s="1614"/>
      <c r="C37" s="934"/>
      <c r="D37" s="934"/>
      <c r="E37" s="934"/>
      <c r="F37" s="935"/>
      <c r="G37" s="935"/>
      <c r="H37" s="936"/>
      <c r="J37" s="1614"/>
      <c r="K37" s="934"/>
      <c r="L37" s="934"/>
      <c r="M37" s="934"/>
      <c r="N37" s="935"/>
      <c r="O37" s="935"/>
      <c r="P37" s="936"/>
    </row>
    <row r="38" spans="2:16" ht="15.95" customHeight="1" x14ac:dyDescent="0.15">
      <c r="B38" s="1614"/>
      <c r="C38" s="934"/>
      <c r="D38" s="934"/>
      <c r="E38" s="934"/>
      <c r="F38" s="935"/>
      <c r="G38" s="935"/>
      <c r="H38" s="936"/>
      <c r="J38" s="1614"/>
      <c r="K38" s="934"/>
      <c r="L38" s="934"/>
      <c r="M38" s="934"/>
      <c r="N38" s="935"/>
      <c r="O38" s="935"/>
      <c r="P38" s="936"/>
    </row>
    <row r="39" spans="2:16" ht="15.95" customHeight="1" x14ac:dyDescent="0.15">
      <c r="B39" s="1614"/>
      <c r="C39" s="934"/>
      <c r="D39" s="934"/>
      <c r="E39" s="934"/>
      <c r="F39" s="935"/>
      <c r="G39" s="935"/>
      <c r="H39" s="936"/>
      <c r="J39" s="1614"/>
      <c r="K39" s="934"/>
      <c r="L39" s="934"/>
      <c r="M39" s="934"/>
      <c r="N39" s="935"/>
      <c r="O39" s="935"/>
      <c r="P39" s="936"/>
    </row>
    <row r="40" spans="2:16" ht="15.95" customHeight="1" x14ac:dyDescent="0.15">
      <c r="B40" s="1615"/>
      <c r="C40" s="937"/>
      <c r="D40" s="937"/>
      <c r="E40" s="937"/>
      <c r="F40" s="938"/>
      <c r="G40" s="938"/>
      <c r="H40" s="939"/>
      <c r="J40" s="1614"/>
      <c r="K40" s="937"/>
      <c r="L40" s="937"/>
      <c r="M40" s="937"/>
      <c r="N40" s="938"/>
      <c r="O40" s="938"/>
      <c r="P40" s="939"/>
    </row>
    <row r="41" spans="2:16" ht="15.95" customHeight="1" x14ac:dyDescent="0.15">
      <c r="B41" s="1616" t="s">
        <v>2127</v>
      </c>
      <c r="C41" s="931"/>
      <c r="D41" s="931"/>
      <c r="E41" s="931"/>
      <c r="F41" s="932"/>
      <c r="G41" s="932"/>
      <c r="H41" s="933"/>
      <c r="J41" s="1614"/>
      <c r="K41" s="931"/>
      <c r="L41" s="931"/>
      <c r="M41" s="931"/>
      <c r="N41" s="932"/>
      <c r="O41" s="932"/>
      <c r="P41" s="933"/>
    </row>
    <row r="42" spans="2:16" ht="15.95" customHeight="1" x14ac:dyDescent="0.15">
      <c r="B42" s="1617"/>
      <c r="C42" s="934"/>
      <c r="D42" s="934"/>
      <c r="E42" s="934"/>
      <c r="F42" s="935"/>
      <c r="G42" s="935"/>
      <c r="H42" s="936"/>
      <c r="J42" s="1614"/>
      <c r="K42" s="934"/>
      <c r="L42" s="934"/>
      <c r="M42" s="934"/>
      <c r="N42" s="935"/>
      <c r="O42" s="935"/>
      <c r="P42" s="936"/>
    </row>
    <row r="43" spans="2:16" ht="15.95" customHeight="1" x14ac:dyDescent="0.15">
      <c r="B43" s="1617"/>
      <c r="C43" s="934"/>
      <c r="D43" s="934"/>
      <c r="E43" s="934"/>
      <c r="F43" s="935"/>
      <c r="G43" s="935"/>
      <c r="H43" s="936"/>
      <c r="J43" s="1614"/>
      <c r="K43" s="934"/>
      <c r="L43" s="934"/>
      <c r="M43" s="934"/>
      <c r="N43" s="935"/>
      <c r="O43" s="935"/>
      <c r="P43" s="936"/>
    </row>
    <row r="44" spans="2:16" ht="15.95" customHeight="1" x14ac:dyDescent="0.15">
      <c r="B44" s="1617"/>
      <c r="C44" s="934"/>
      <c r="D44" s="934"/>
      <c r="E44" s="934"/>
      <c r="F44" s="935"/>
      <c r="G44" s="935"/>
      <c r="H44" s="936"/>
      <c r="J44" s="1614"/>
      <c r="K44" s="934"/>
      <c r="L44" s="934"/>
      <c r="M44" s="934"/>
      <c r="N44" s="935"/>
      <c r="O44" s="935"/>
      <c r="P44" s="936"/>
    </row>
    <row r="45" spans="2:16" ht="15.95" customHeight="1" x14ac:dyDescent="0.15">
      <c r="B45" s="1617"/>
      <c r="C45" s="934"/>
      <c r="D45" s="934"/>
      <c r="E45" s="934"/>
      <c r="F45" s="935"/>
      <c r="G45" s="935"/>
      <c r="H45" s="936"/>
      <c r="J45" s="1614"/>
      <c r="K45" s="934"/>
      <c r="L45" s="934"/>
      <c r="M45" s="934"/>
      <c r="N45" s="935"/>
      <c r="O45" s="935"/>
      <c r="P45" s="936"/>
    </row>
    <row r="46" spans="2:16" ht="15.95" customHeight="1" x14ac:dyDescent="0.15">
      <c r="B46" s="1618"/>
      <c r="C46" s="937"/>
      <c r="D46" s="937"/>
      <c r="E46" s="937"/>
      <c r="F46" s="938"/>
      <c r="G46" s="938"/>
      <c r="H46" s="939"/>
      <c r="J46" s="1615"/>
      <c r="K46" s="937"/>
      <c r="L46" s="937"/>
      <c r="M46" s="937"/>
      <c r="N46" s="938"/>
      <c r="O46" s="938"/>
      <c r="P46" s="939"/>
    </row>
    <row r="47" spans="2:16" ht="14.1" customHeight="1" x14ac:dyDescent="0.15">
      <c r="B47" s="940" t="s">
        <v>2137</v>
      </c>
    </row>
    <row r="48" spans="2:16" ht="14.1" customHeight="1" x14ac:dyDescent="0.15">
      <c r="B48" s="940" t="s">
        <v>2138</v>
      </c>
      <c r="C48" s="940"/>
      <c r="D48" s="940"/>
      <c r="E48" s="941"/>
      <c r="F48" s="941"/>
      <c r="G48" s="940"/>
      <c r="H48" s="940"/>
      <c r="J48" s="940"/>
      <c r="K48" s="940"/>
      <c r="L48" s="940"/>
      <c r="M48" s="940"/>
      <c r="N48" s="940"/>
      <c r="O48" s="940"/>
      <c r="P48" s="940"/>
    </row>
    <row r="49" spans="2:16" ht="14.1" customHeight="1" x14ac:dyDescent="0.15">
      <c r="B49" s="940" t="s">
        <v>2139</v>
      </c>
      <c r="C49" s="940"/>
      <c r="D49" s="940"/>
      <c r="E49" s="941"/>
      <c r="F49" s="941"/>
      <c r="G49" s="940"/>
      <c r="H49" s="940"/>
      <c r="J49" s="940"/>
      <c r="K49" s="940"/>
      <c r="L49" s="940"/>
      <c r="M49" s="940"/>
      <c r="N49" s="940"/>
      <c r="O49" s="940"/>
      <c r="P49" s="940"/>
    </row>
    <row r="50" spans="2:16" ht="14.1" customHeight="1" x14ac:dyDescent="0.15">
      <c r="B50" s="942" t="s">
        <v>2061</v>
      </c>
      <c r="C50" s="940"/>
      <c r="D50" s="940"/>
      <c r="E50" s="941"/>
      <c r="F50" s="941"/>
      <c r="G50" s="940"/>
      <c r="H50" s="940"/>
      <c r="J50" s="940"/>
      <c r="K50" s="940"/>
      <c r="L50" s="940"/>
      <c r="M50" s="940"/>
      <c r="N50" s="940"/>
      <c r="O50" s="940"/>
      <c r="P50" s="940"/>
    </row>
    <row r="51" spans="2:16" ht="14.1" customHeight="1" x14ac:dyDescent="0.15"/>
    <row r="52" spans="2:16" s="940" customFormat="1" ht="13.15" customHeight="1" x14ac:dyDescent="0.15">
      <c r="B52" s="926"/>
      <c r="C52" s="926"/>
      <c r="D52" s="926"/>
      <c r="E52" s="926"/>
      <c r="F52" s="925"/>
      <c r="G52" s="926"/>
      <c r="H52" s="926"/>
      <c r="J52" s="926"/>
      <c r="K52" s="926"/>
      <c r="L52" s="926"/>
      <c r="M52" s="926"/>
      <c r="N52" s="926"/>
      <c r="O52" s="926"/>
      <c r="P52" s="926"/>
    </row>
    <row r="53" spans="2:16" s="940" customFormat="1" ht="13.15" customHeight="1" x14ac:dyDescent="0.15">
      <c r="B53" s="926"/>
      <c r="C53" s="926"/>
      <c r="D53" s="926"/>
      <c r="E53" s="926"/>
      <c r="F53" s="925"/>
      <c r="G53" s="926"/>
      <c r="H53" s="926"/>
      <c r="J53" s="926"/>
      <c r="K53" s="926"/>
      <c r="L53" s="926"/>
      <c r="M53" s="926"/>
      <c r="N53" s="926"/>
      <c r="O53" s="926"/>
      <c r="P53" s="926"/>
    </row>
    <row r="54" spans="2:16" s="940" customFormat="1" ht="13.15" customHeight="1" x14ac:dyDescent="0.15">
      <c r="B54" s="926"/>
      <c r="C54" s="926"/>
      <c r="D54" s="926"/>
      <c r="E54" s="926"/>
      <c r="F54" s="925"/>
      <c r="G54" s="926"/>
      <c r="H54" s="926"/>
      <c r="J54" s="926"/>
      <c r="K54" s="926"/>
      <c r="L54" s="926"/>
      <c r="M54" s="926"/>
      <c r="N54" s="926"/>
      <c r="O54" s="926"/>
      <c r="P54" s="926"/>
    </row>
  </sheetData>
  <mergeCells count="12">
    <mergeCell ref="J23:J46"/>
    <mergeCell ref="B23:B28"/>
    <mergeCell ref="B29:B34"/>
    <mergeCell ref="B35:B40"/>
    <mergeCell ref="B41:B46"/>
    <mergeCell ref="B17:B22"/>
    <mergeCell ref="J17:J22"/>
    <mergeCell ref="B2:P2"/>
    <mergeCell ref="B5:B10"/>
    <mergeCell ref="J5:J10"/>
    <mergeCell ref="B11:B16"/>
    <mergeCell ref="J11:J16"/>
  </mergeCells>
  <phoneticPr fontId="4"/>
  <printOptions horizontalCentered="1"/>
  <pageMargins left="0.78740157480314965" right="0.78740157480314965" top="1.0236220472440944" bottom="0.6692913385826772" header="0.9055118110236221" footer="0.51181102362204722"/>
  <pageSetup paperSize="9" scale="59" orientation="landscape" r:id="rId1"/>
  <headerFooter alignWithMargins="0">
    <oddHeader>&amp;R&amp;"ＭＳ 明朝,標準"&amp;12(&amp;A)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54"/>
  <sheetViews>
    <sheetView view="pageBreakPreview" zoomScale="60" zoomScaleNormal="70" workbookViewId="0">
      <selection activeCell="B3" sqref="B3"/>
    </sheetView>
  </sheetViews>
  <sheetFormatPr defaultRowHeight="15" customHeight="1" x14ac:dyDescent="0.15"/>
  <cols>
    <col min="1" max="1" width="9" style="926"/>
    <col min="2" max="2" width="13.625" style="926" customWidth="1"/>
    <col min="3" max="3" width="25.625" style="926" customWidth="1"/>
    <col min="4" max="4" width="13.625" style="926" customWidth="1"/>
    <col min="5" max="5" width="8.75" style="926" customWidth="1"/>
    <col min="6" max="6" width="8.75" style="925" customWidth="1"/>
    <col min="7" max="7" width="13.75" style="926" customWidth="1"/>
    <col min="8" max="8" width="23.625" style="926" customWidth="1"/>
    <col min="9" max="9" width="4.625" style="926" customWidth="1"/>
    <col min="10" max="10" width="13.625" style="926" customWidth="1"/>
    <col min="11" max="11" width="25.625" style="926" customWidth="1"/>
    <col min="12" max="12" width="13.875" style="926" customWidth="1"/>
    <col min="13" max="13" width="8.75" style="926" customWidth="1"/>
    <col min="14" max="14" width="9" style="926"/>
    <col min="15" max="15" width="13.75" style="926" customWidth="1"/>
    <col min="16" max="16" width="23.625" style="926" customWidth="1"/>
    <col min="17" max="259" width="9" style="926"/>
    <col min="260" max="260" width="13.625" style="926" customWidth="1"/>
    <col min="261" max="261" width="25.625" style="926" customWidth="1"/>
    <col min="262" max="262" width="13.625" style="926" customWidth="1"/>
    <col min="263" max="264" width="8.75" style="926" customWidth="1"/>
    <col min="265" max="265" width="23.625" style="926" customWidth="1"/>
    <col min="266" max="266" width="4.625" style="926" customWidth="1"/>
    <col min="267" max="267" width="13.625" style="926" customWidth="1"/>
    <col min="268" max="268" width="25.625" style="926" customWidth="1"/>
    <col min="269" max="269" width="13.875" style="926" customWidth="1"/>
    <col min="270" max="270" width="8.75" style="926" customWidth="1"/>
    <col min="271" max="271" width="9" style="926"/>
    <col min="272" max="272" width="23.625" style="926" customWidth="1"/>
    <col min="273" max="515" width="9" style="926"/>
    <col min="516" max="516" width="13.625" style="926" customWidth="1"/>
    <col min="517" max="517" width="25.625" style="926" customWidth="1"/>
    <col min="518" max="518" width="13.625" style="926" customWidth="1"/>
    <col min="519" max="520" width="8.75" style="926" customWidth="1"/>
    <col min="521" max="521" width="23.625" style="926" customWidth="1"/>
    <col min="522" max="522" width="4.625" style="926" customWidth="1"/>
    <col min="523" max="523" width="13.625" style="926" customWidth="1"/>
    <col min="524" max="524" width="25.625" style="926" customWidth="1"/>
    <col min="525" max="525" width="13.875" style="926" customWidth="1"/>
    <col min="526" max="526" width="8.75" style="926" customWidth="1"/>
    <col min="527" max="527" width="9" style="926"/>
    <col min="528" max="528" width="23.625" style="926" customWidth="1"/>
    <col min="529" max="771" width="9" style="926"/>
    <col min="772" max="772" width="13.625" style="926" customWidth="1"/>
    <col min="773" max="773" width="25.625" style="926" customWidth="1"/>
    <col min="774" max="774" width="13.625" style="926" customWidth="1"/>
    <col min="775" max="776" width="8.75" style="926" customWidth="1"/>
    <col min="777" max="777" width="23.625" style="926" customWidth="1"/>
    <col min="778" max="778" width="4.625" style="926" customWidth="1"/>
    <col min="779" max="779" width="13.625" style="926" customWidth="1"/>
    <col min="780" max="780" width="25.625" style="926" customWidth="1"/>
    <col min="781" max="781" width="13.875" style="926" customWidth="1"/>
    <col min="782" max="782" width="8.75" style="926" customWidth="1"/>
    <col min="783" max="783" width="9" style="926"/>
    <col min="784" max="784" width="23.625" style="926" customWidth="1"/>
    <col min="785" max="1027" width="9" style="926"/>
    <col min="1028" max="1028" width="13.625" style="926" customWidth="1"/>
    <col min="1029" max="1029" width="25.625" style="926" customWidth="1"/>
    <col min="1030" max="1030" width="13.625" style="926" customWidth="1"/>
    <col min="1031" max="1032" width="8.75" style="926" customWidth="1"/>
    <col min="1033" max="1033" width="23.625" style="926" customWidth="1"/>
    <col min="1034" max="1034" width="4.625" style="926" customWidth="1"/>
    <col min="1035" max="1035" width="13.625" style="926" customWidth="1"/>
    <col min="1036" max="1036" width="25.625" style="926" customWidth="1"/>
    <col min="1037" max="1037" width="13.875" style="926" customWidth="1"/>
    <col min="1038" max="1038" width="8.75" style="926" customWidth="1"/>
    <col min="1039" max="1039" width="9" style="926"/>
    <col min="1040" max="1040" width="23.625" style="926" customWidth="1"/>
    <col min="1041" max="1283" width="9" style="926"/>
    <col min="1284" max="1284" width="13.625" style="926" customWidth="1"/>
    <col min="1285" max="1285" width="25.625" style="926" customWidth="1"/>
    <col min="1286" max="1286" width="13.625" style="926" customWidth="1"/>
    <col min="1287" max="1288" width="8.75" style="926" customWidth="1"/>
    <col min="1289" max="1289" width="23.625" style="926" customWidth="1"/>
    <col min="1290" max="1290" width="4.625" style="926" customWidth="1"/>
    <col min="1291" max="1291" width="13.625" style="926" customWidth="1"/>
    <col min="1292" max="1292" width="25.625" style="926" customWidth="1"/>
    <col min="1293" max="1293" width="13.875" style="926" customWidth="1"/>
    <col min="1294" max="1294" width="8.75" style="926" customWidth="1"/>
    <col min="1295" max="1295" width="9" style="926"/>
    <col min="1296" max="1296" width="23.625" style="926" customWidth="1"/>
    <col min="1297" max="1539" width="9" style="926"/>
    <col min="1540" max="1540" width="13.625" style="926" customWidth="1"/>
    <col min="1541" max="1541" width="25.625" style="926" customWidth="1"/>
    <col min="1542" max="1542" width="13.625" style="926" customWidth="1"/>
    <col min="1543" max="1544" width="8.75" style="926" customWidth="1"/>
    <col min="1545" max="1545" width="23.625" style="926" customWidth="1"/>
    <col min="1546" max="1546" width="4.625" style="926" customWidth="1"/>
    <col min="1547" max="1547" width="13.625" style="926" customWidth="1"/>
    <col min="1548" max="1548" width="25.625" style="926" customWidth="1"/>
    <col min="1549" max="1549" width="13.875" style="926" customWidth="1"/>
    <col min="1550" max="1550" width="8.75" style="926" customWidth="1"/>
    <col min="1551" max="1551" width="9" style="926"/>
    <col min="1552" max="1552" width="23.625" style="926" customWidth="1"/>
    <col min="1553" max="1795" width="9" style="926"/>
    <col min="1796" max="1796" width="13.625" style="926" customWidth="1"/>
    <col min="1797" max="1797" width="25.625" style="926" customWidth="1"/>
    <col min="1798" max="1798" width="13.625" style="926" customWidth="1"/>
    <col min="1799" max="1800" width="8.75" style="926" customWidth="1"/>
    <col min="1801" max="1801" width="23.625" style="926" customWidth="1"/>
    <col min="1802" max="1802" width="4.625" style="926" customWidth="1"/>
    <col min="1803" max="1803" width="13.625" style="926" customWidth="1"/>
    <col min="1804" max="1804" width="25.625" style="926" customWidth="1"/>
    <col min="1805" max="1805" width="13.875" style="926" customWidth="1"/>
    <col min="1806" max="1806" width="8.75" style="926" customWidth="1"/>
    <col min="1807" max="1807" width="9" style="926"/>
    <col min="1808" max="1808" width="23.625" style="926" customWidth="1"/>
    <col min="1809" max="2051" width="9" style="926"/>
    <col min="2052" max="2052" width="13.625" style="926" customWidth="1"/>
    <col min="2053" max="2053" width="25.625" style="926" customWidth="1"/>
    <col min="2054" max="2054" width="13.625" style="926" customWidth="1"/>
    <col min="2055" max="2056" width="8.75" style="926" customWidth="1"/>
    <col min="2057" max="2057" width="23.625" style="926" customWidth="1"/>
    <col min="2058" max="2058" width="4.625" style="926" customWidth="1"/>
    <col min="2059" max="2059" width="13.625" style="926" customWidth="1"/>
    <col min="2060" max="2060" width="25.625" style="926" customWidth="1"/>
    <col min="2061" max="2061" width="13.875" style="926" customWidth="1"/>
    <col min="2062" max="2062" width="8.75" style="926" customWidth="1"/>
    <col min="2063" max="2063" width="9" style="926"/>
    <col min="2064" max="2064" width="23.625" style="926" customWidth="1"/>
    <col min="2065" max="2307" width="9" style="926"/>
    <col min="2308" max="2308" width="13.625" style="926" customWidth="1"/>
    <col min="2309" max="2309" width="25.625" style="926" customWidth="1"/>
    <col min="2310" max="2310" width="13.625" style="926" customWidth="1"/>
    <col min="2311" max="2312" width="8.75" style="926" customWidth="1"/>
    <col min="2313" max="2313" width="23.625" style="926" customWidth="1"/>
    <col min="2314" max="2314" width="4.625" style="926" customWidth="1"/>
    <col min="2315" max="2315" width="13.625" style="926" customWidth="1"/>
    <col min="2316" max="2316" width="25.625" style="926" customWidth="1"/>
    <col min="2317" max="2317" width="13.875" style="926" customWidth="1"/>
    <col min="2318" max="2318" width="8.75" style="926" customWidth="1"/>
    <col min="2319" max="2319" width="9" style="926"/>
    <col min="2320" max="2320" width="23.625" style="926" customWidth="1"/>
    <col min="2321" max="2563" width="9" style="926"/>
    <col min="2564" max="2564" width="13.625" style="926" customWidth="1"/>
    <col min="2565" max="2565" width="25.625" style="926" customWidth="1"/>
    <col min="2566" max="2566" width="13.625" style="926" customWidth="1"/>
    <col min="2567" max="2568" width="8.75" style="926" customWidth="1"/>
    <col min="2569" max="2569" width="23.625" style="926" customWidth="1"/>
    <col min="2570" max="2570" width="4.625" style="926" customWidth="1"/>
    <col min="2571" max="2571" width="13.625" style="926" customWidth="1"/>
    <col min="2572" max="2572" width="25.625" style="926" customWidth="1"/>
    <col min="2573" max="2573" width="13.875" style="926" customWidth="1"/>
    <col min="2574" max="2574" width="8.75" style="926" customWidth="1"/>
    <col min="2575" max="2575" width="9" style="926"/>
    <col min="2576" max="2576" width="23.625" style="926" customWidth="1"/>
    <col min="2577" max="2819" width="9" style="926"/>
    <col min="2820" max="2820" width="13.625" style="926" customWidth="1"/>
    <col min="2821" max="2821" width="25.625" style="926" customWidth="1"/>
    <col min="2822" max="2822" width="13.625" style="926" customWidth="1"/>
    <col min="2823" max="2824" width="8.75" style="926" customWidth="1"/>
    <col min="2825" max="2825" width="23.625" style="926" customWidth="1"/>
    <col min="2826" max="2826" width="4.625" style="926" customWidth="1"/>
    <col min="2827" max="2827" width="13.625" style="926" customWidth="1"/>
    <col min="2828" max="2828" width="25.625" style="926" customWidth="1"/>
    <col min="2829" max="2829" width="13.875" style="926" customWidth="1"/>
    <col min="2830" max="2830" width="8.75" style="926" customWidth="1"/>
    <col min="2831" max="2831" width="9" style="926"/>
    <col min="2832" max="2832" width="23.625" style="926" customWidth="1"/>
    <col min="2833" max="3075" width="9" style="926"/>
    <col min="3076" max="3076" width="13.625" style="926" customWidth="1"/>
    <col min="3077" max="3077" width="25.625" style="926" customWidth="1"/>
    <col min="3078" max="3078" width="13.625" style="926" customWidth="1"/>
    <col min="3079" max="3080" width="8.75" style="926" customWidth="1"/>
    <col min="3081" max="3081" width="23.625" style="926" customWidth="1"/>
    <col min="3082" max="3082" width="4.625" style="926" customWidth="1"/>
    <col min="3083" max="3083" width="13.625" style="926" customWidth="1"/>
    <col min="3084" max="3084" width="25.625" style="926" customWidth="1"/>
    <col min="3085" max="3085" width="13.875" style="926" customWidth="1"/>
    <col min="3086" max="3086" width="8.75" style="926" customWidth="1"/>
    <col min="3087" max="3087" width="9" style="926"/>
    <col min="3088" max="3088" width="23.625" style="926" customWidth="1"/>
    <col min="3089" max="3331" width="9" style="926"/>
    <col min="3332" max="3332" width="13.625" style="926" customWidth="1"/>
    <col min="3333" max="3333" width="25.625" style="926" customWidth="1"/>
    <col min="3334" max="3334" width="13.625" style="926" customWidth="1"/>
    <col min="3335" max="3336" width="8.75" style="926" customWidth="1"/>
    <col min="3337" max="3337" width="23.625" style="926" customWidth="1"/>
    <col min="3338" max="3338" width="4.625" style="926" customWidth="1"/>
    <col min="3339" max="3339" width="13.625" style="926" customWidth="1"/>
    <col min="3340" max="3340" width="25.625" style="926" customWidth="1"/>
    <col min="3341" max="3341" width="13.875" style="926" customWidth="1"/>
    <col min="3342" max="3342" width="8.75" style="926" customWidth="1"/>
    <col min="3343" max="3343" width="9" style="926"/>
    <col min="3344" max="3344" width="23.625" style="926" customWidth="1"/>
    <col min="3345" max="3587" width="9" style="926"/>
    <col min="3588" max="3588" width="13.625" style="926" customWidth="1"/>
    <col min="3589" max="3589" width="25.625" style="926" customWidth="1"/>
    <col min="3590" max="3590" width="13.625" style="926" customWidth="1"/>
    <col min="3591" max="3592" width="8.75" style="926" customWidth="1"/>
    <col min="3593" max="3593" width="23.625" style="926" customWidth="1"/>
    <col min="3594" max="3594" width="4.625" style="926" customWidth="1"/>
    <col min="3595" max="3595" width="13.625" style="926" customWidth="1"/>
    <col min="3596" max="3596" width="25.625" style="926" customWidth="1"/>
    <col min="3597" max="3597" width="13.875" style="926" customWidth="1"/>
    <col min="3598" max="3598" width="8.75" style="926" customWidth="1"/>
    <col min="3599" max="3599" width="9" style="926"/>
    <col min="3600" max="3600" width="23.625" style="926" customWidth="1"/>
    <col min="3601" max="3843" width="9" style="926"/>
    <col min="3844" max="3844" width="13.625" style="926" customWidth="1"/>
    <col min="3845" max="3845" width="25.625" style="926" customWidth="1"/>
    <col min="3846" max="3846" width="13.625" style="926" customWidth="1"/>
    <col min="3847" max="3848" width="8.75" style="926" customWidth="1"/>
    <col min="3849" max="3849" width="23.625" style="926" customWidth="1"/>
    <col min="3850" max="3850" width="4.625" style="926" customWidth="1"/>
    <col min="3851" max="3851" width="13.625" style="926" customWidth="1"/>
    <col min="3852" max="3852" width="25.625" style="926" customWidth="1"/>
    <col min="3853" max="3853" width="13.875" style="926" customWidth="1"/>
    <col min="3854" max="3854" width="8.75" style="926" customWidth="1"/>
    <col min="3855" max="3855" width="9" style="926"/>
    <col min="3856" max="3856" width="23.625" style="926" customWidth="1"/>
    <col min="3857" max="4099" width="9" style="926"/>
    <col min="4100" max="4100" width="13.625" style="926" customWidth="1"/>
    <col min="4101" max="4101" width="25.625" style="926" customWidth="1"/>
    <col min="4102" max="4102" width="13.625" style="926" customWidth="1"/>
    <col min="4103" max="4104" width="8.75" style="926" customWidth="1"/>
    <col min="4105" max="4105" width="23.625" style="926" customWidth="1"/>
    <col min="4106" max="4106" width="4.625" style="926" customWidth="1"/>
    <col min="4107" max="4107" width="13.625" style="926" customWidth="1"/>
    <col min="4108" max="4108" width="25.625" style="926" customWidth="1"/>
    <col min="4109" max="4109" width="13.875" style="926" customWidth="1"/>
    <col min="4110" max="4110" width="8.75" style="926" customWidth="1"/>
    <col min="4111" max="4111" width="9" style="926"/>
    <col min="4112" max="4112" width="23.625" style="926" customWidth="1"/>
    <col min="4113" max="4355" width="9" style="926"/>
    <col min="4356" max="4356" width="13.625" style="926" customWidth="1"/>
    <col min="4357" max="4357" width="25.625" style="926" customWidth="1"/>
    <col min="4358" max="4358" width="13.625" style="926" customWidth="1"/>
    <col min="4359" max="4360" width="8.75" style="926" customWidth="1"/>
    <col min="4361" max="4361" width="23.625" style="926" customWidth="1"/>
    <col min="4362" max="4362" width="4.625" style="926" customWidth="1"/>
    <col min="4363" max="4363" width="13.625" style="926" customWidth="1"/>
    <col min="4364" max="4364" width="25.625" style="926" customWidth="1"/>
    <col min="4365" max="4365" width="13.875" style="926" customWidth="1"/>
    <col min="4366" max="4366" width="8.75" style="926" customWidth="1"/>
    <col min="4367" max="4367" width="9" style="926"/>
    <col min="4368" max="4368" width="23.625" style="926" customWidth="1"/>
    <col min="4369" max="4611" width="9" style="926"/>
    <col min="4612" max="4612" width="13.625" style="926" customWidth="1"/>
    <col min="4613" max="4613" width="25.625" style="926" customWidth="1"/>
    <col min="4614" max="4614" width="13.625" style="926" customWidth="1"/>
    <col min="4615" max="4616" width="8.75" style="926" customWidth="1"/>
    <col min="4617" max="4617" width="23.625" style="926" customWidth="1"/>
    <col min="4618" max="4618" width="4.625" style="926" customWidth="1"/>
    <col min="4619" max="4619" width="13.625" style="926" customWidth="1"/>
    <col min="4620" max="4620" width="25.625" style="926" customWidth="1"/>
    <col min="4621" max="4621" width="13.875" style="926" customWidth="1"/>
    <col min="4622" max="4622" width="8.75" style="926" customWidth="1"/>
    <col min="4623" max="4623" width="9" style="926"/>
    <col min="4624" max="4624" width="23.625" style="926" customWidth="1"/>
    <col min="4625" max="4867" width="9" style="926"/>
    <col min="4868" max="4868" width="13.625" style="926" customWidth="1"/>
    <col min="4869" max="4869" width="25.625" style="926" customWidth="1"/>
    <col min="4870" max="4870" width="13.625" style="926" customWidth="1"/>
    <col min="4871" max="4872" width="8.75" style="926" customWidth="1"/>
    <col min="4873" max="4873" width="23.625" style="926" customWidth="1"/>
    <col min="4874" max="4874" width="4.625" style="926" customWidth="1"/>
    <col min="4875" max="4875" width="13.625" style="926" customWidth="1"/>
    <col min="4876" max="4876" width="25.625" style="926" customWidth="1"/>
    <col min="4877" max="4877" width="13.875" style="926" customWidth="1"/>
    <col min="4878" max="4878" width="8.75" style="926" customWidth="1"/>
    <col min="4879" max="4879" width="9" style="926"/>
    <col min="4880" max="4880" width="23.625" style="926" customWidth="1"/>
    <col min="4881" max="5123" width="9" style="926"/>
    <col min="5124" max="5124" width="13.625" style="926" customWidth="1"/>
    <col min="5125" max="5125" width="25.625" style="926" customWidth="1"/>
    <col min="5126" max="5126" width="13.625" style="926" customWidth="1"/>
    <col min="5127" max="5128" width="8.75" style="926" customWidth="1"/>
    <col min="5129" max="5129" width="23.625" style="926" customWidth="1"/>
    <col min="5130" max="5130" width="4.625" style="926" customWidth="1"/>
    <col min="5131" max="5131" width="13.625" style="926" customWidth="1"/>
    <col min="5132" max="5132" width="25.625" style="926" customWidth="1"/>
    <col min="5133" max="5133" width="13.875" style="926" customWidth="1"/>
    <col min="5134" max="5134" width="8.75" style="926" customWidth="1"/>
    <col min="5135" max="5135" width="9" style="926"/>
    <col min="5136" max="5136" width="23.625" style="926" customWidth="1"/>
    <col min="5137" max="5379" width="9" style="926"/>
    <col min="5380" max="5380" width="13.625" style="926" customWidth="1"/>
    <col min="5381" max="5381" width="25.625" style="926" customWidth="1"/>
    <col min="5382" max="5382" width="13.625" style="926" customWidth="1"/>
    <col min="5383" max="5384" width="8.75" style="926" customWidth="1"/>
    <col min="5385" max="5385" width="23.625" style="926" customWidth="1"/>
    <col min="5386" max="5386" width="4.625" style="926" customWidth="1"/>
    <col min="5387" max="5387" width="13.625" style="926" customWidth="1"/>
    <col min="5388" max="5388" width="25.625" style="926" customWidth="1"/>
    <col min="5389" max="5389" width="13.875" style="926" customWidth="1"/>
    <col min="5390" max="5390" width="8.75" style="926" customWidth="1"/>
    <col min="5391" max="5391" width="9" style="926"/>
    <col min="5392" max="5392" width="23.625" style="926" customWidth="1"/>
    <col min="5393" max="5635" width="9" style="926"/>
    <col min="5636" max="5636" width="13.625" style="926" customWidth="1"/>
    <col min="5637" max="5637" width="25.625" style="926" customWidth="1"/>
    <col min="5638" max="5638" width="13.625" style="926" customWidth="1"/>
    <col min="5639" max="5640" width="8.75" style="926" customWidth="1"/>
    <col min="5641" max="5641" width="23.625" style="926" customWidth="1"/>
    <col min="5642" max="5642" width="4.625" style="926" customWidth="1"/>
    <col min="5643" max="5643" width="13.625" style="926" customWidth="1"/>
    <col min="5644" max="5644" width="25.625" style="926" customWidth="1"/>
    <col min="5645" max="5645" width="13.875" style="926" customWidth="1"/>
    <col min="5646" max="5646" width="8.75" style="926" customWidth="1"/>
    <col min="5647" max="5647" width="9" style="926"/>
    <col min="5648" max="5648" width="23.625" style="926" customWidth="1"/>
    <col min="5649" max="5891" width="9" style="926"/>
    <col min="5892" max="5892" width="13.625" style="926" customWidth="1"/>
    <col min="5893" max="5893" width="25.625" style="926" customWidth="1"/>
    <col min="5894" max="5894" width="13.625" style="926" customWidth="1"/>
    <col min="5895" max="5896" width="8.75" style="926" customWidth="1"/>
    <col min="5897" max="5897" width="23.625" style="926" customWidth="1"/>
    <col min="5898" max="5898" width="4.625" style="926" customWidth="1"/>
    <col min="5899" max="5899" width="13.625" style="926" customWidth="1"/>
    <col min="5900" max="5900" width="25.625" style="926" customWidth="1"/>
    <col min="5901" max="5901" width="13.875" style="926" customWidth="1"/>
    <col min="5902" max="5902" width="8.75" style="926" customWidth="1"/>
    <col min="5903" max="5903" width="9" style="926"/>
    <col min="5904" max="5904" width="23.625" style="926" customWidth="1"/>
    <col min="5905" max="6147" width="9" style="926"/>
    <col min="6148" max="6148" width="13.625" style="926" customWidth="1"/>
    <col min="6149" max="6149" width="25.625" style="926" customWidth="1"/>
    <col min="6150" max="6150" width="13.625" style="926" customWidth="1"/>
    <col min="6151" max="6152" width="8.75" style="926" customWidth="1"/>
    <col min="6153" max="6153" width="23.625" style="926" customWidth="1"/>
    <col min="6154" max="6154" width="4.625" style="926" customWidth="1"/>
    <col min="6155" max="6155" width="13.625" style="926" customWidth="1"/>
    <col min="6156" max="6156" width="25.625" style="926" customWidth="1"/>
    <col min="6157" max="6157" width="13.875" style="926" customWidth="1"/>
    <col min="6158" max="6158" width="8.75" style="926" customWidth="1"/>
    <col min="6159" max="6159" width="9" style="926"/>
    <col min="6160" max="6160" width="23.625" style="926" customWidth="1"/>
    <col min="6161" max="6403" width="9" style="926"/>
    <col min="6404" max="6404" width="13.625" style="926" customWidth="1"/>
    <col min="6405" max="6405" width="25.625" style="926" customWidth="1"/>
    <col min="6406" max="6406" width="13.625" style="926" customWidth="1"/>
    <col min="6407" max="6408" width="8.75" style="926" customWidth="1"/>
    <col min="6409" max="6409" width="23.625" style="926" customWidth="1"/>
    <col min="6410" max="6410" width="4.625" style="926" customWidth="1"/>
    <col min="6411" max="6411" width="13.625" style="926" customWidth="1"/>
    <col min="6412" max="6412" width="25.625" style="926" customWidth="1"/>
    <col min="6413" max="6413" width="13.875" style="926" customWidth="1"/>
    <col min="6414" max="6414" width="8.75" style="926" customWidth="1"/>
    <col min="6415" max="6415" width="9" style="926"/>
    <col min="6416" max="6416" width="23.625" style="926" customWidth="1"/>
    <col min="6417" max="6659" width="9" style="926"/>
    <col min="6660" max="6660" width="13.625" style="926" customWidth="1"/>
    <col min="6661" max="6661" width="25.625" style="926" customWidth="1"/>
    <col min="6662" max="6662" width="13.625" style="926" customWidth="1"/>
    <col min="6663" max="6664" width="8.75" style="926" customWidth="1"/>
    <col min="6665" max="6665" width="23.625" style="926" customWidth="1"/>
    <col min="6666" max="6666" width="4.625" style="926" customWidth="1"/>
    <col min="6667" max="6667" width="13.625" style="926" customWidth="1"/>
    <col min="6668" max="6668" width="25.625" style="926" customWidth="1"/>
    <col min="6669" max="6669" width="13.875" style="926" customWidth="1"/>
    <col min="6670" max="6670" width="8.75" style="926" customWidth="1"/>
    <col min="6671" max="6671" width="9" style="926"/>
    <col min="6672" max="6672" width="23.625" style="926" customWidth="1"/>
    <col min="6673" max="6915" width="9" style="926"/>
    <col min="6916" max="6916" width="13.625" style="926" customWidth="1"/>
    <col min="6917" max="6917" width="25.625" style="926" customWidth="1"/>
    <col min="6918" max="6918" width="13.625" style="926" customWidth="1"/>
    <col min="6919" max="6920" width="8.75" style="926" customWidth="1"/>
    <col min="6921" max="6921" width="23.625" style="926" customWidth="1"/>
    <col min="6922" max="6922" width="4.625" style="926" customWidth="1"/>
    <col min="6923" max="6923" width="13.625" style="926" customWidth="1"/>
    <col min="6924" max="6924" width="25.625" style="926" customWidth="1"/>
    <col min="6925" max="6925" width="13.875" style="926" customWidth="1"/>
    <col min="6926" max="6926" width="8.75" style="926" customWidth="1"/>
    <col min="6927" max="6927" width="9" style="926"/>
    <col min="6928" max="6928" width="23.625" style="926" customWidth="1"/>
    <col min="6929" max="7171" width="9" style="926"/>
    <col min="7172" max="7172" width="13.625" style="926" customWidth="1"/>
    <col min="7173" max="7173" width="25.625" style="926" customWidth="1"/>
    <col min="7174" max="7174" width="13.625" style="926" customWidth="1"/>
    <col min="7175" max="7176" width="8.75" style="926" customWidth="1"/>
    <col min="7177" max="7177" width="23.625" style="926" customWidth="1"/>
    <col min="7178" max="7178" width="4.625" style="926" customWidth="1"/>
    <col min="7179" max="7179" width="13.625" style="926" customWidth="1"/>
    <col min="7180" max="7180" width="25.625" style="926" customWidth="1"/>
    <col min="7181" max="7181" width="13.875" style="926" customWidth="1"/>
    <col min="7182" max="7182" width="8.75" style="926" customWidth="1"/>
    <col min="7183" max="7183" width="9" style="926"/>
    <col min="7184" max="7184" width="23.625" style="926" customWidth="1"/>
    <col min="7185" max="7427" width="9" style="926"/>
    <col min="7428" max="7428" width="13.625" style="926" customWidth="1"/>
    <col min="7429" max="7429" width="25.625" style="926" customWidth="1"/>
    <col min="7430" max="7430" width="13.625" style="926" customWidth="1"/>
    <col min="7431" max="7432" width="8.75" style="926" customWidth="1"/>
    <col min="7433" max="7433" width="23.625" style="926" customWidth="1"/>
    <col min="7434" max="7434" width="4.625" style="926" customWidth="1"/>
    <col min="7435" max="7435" width="13.625" style="926" customWidth="1"/>
    <col min="7436" max="7436" width="25.625" style="926" customWidth="1"/>
    <col min="7437" max="7437" width="13.875" style="926" customWidth="1"/>
    <col min="7438" max="7438" width="8.75" style="926" customWidth="1"/>
    <col min="7439" max="7439" width="9" style="926"/>
    <col min="7440" max="7440" width="23.625" style="926" customWidth="1"/>
    <col min="7441" max="7683" width="9" style="926"/>
    <col min="7684" max="7684" width="13.625" style="926" customWidth="1"/>
    <col min="7685" max="7685" width="25.625" style="926" customWidth="1"/>
    <col min="7686" max="7686" width="13.625" style="926" customWidth="1"/>
    <col min="7687" max="7688" width="8.75" style="926" customWidth="1"/>
    <col min="7689" max="7689" width="23.625" style="926" customWidth="1"/>
    <col min="7690" max="7690" width="4.625" style="926" customWidth="1"/>
    <col min="7691" max="7691" width="13.625" style="926" customWidth="1"/>
    <col min="7692" max="7692" width="25.625" style="926" customWidth="1"/>
    <col min="7693" max="7693" width="13.875" style="926" customWidth="1"/>
    <col min="7694" max="7694" width="8.75" style="926" customWidth="1"/>
    <col min="7695" max="7695" width="9" style="926"/>
    <col min="7696" max="7696" width="23.625" style="926" customWidth="1"/>
    <col min="7697" max="7939" width="9" style="926"/>
    <col min="7940" max="7940" width="13.625" style="926" customWidth="1"/>
    <col min="7941" max="7941" width="25.625" style="926" customWidth="1"/>
    <col min="7942" max="7942" width="13.625" style="926" customWidth="1"/>
    <col min="7943" max="7944" width="8.75" style="926" customWidth="1"/>
    <col min="7945" max="7945" width="23.625" style="926" customWidth="1"/>
    <col min="7946" max="7946" width="4.625" style="926" customWidth="1"/>
    <col min="7947" max="7947" width="13.625" style="926" customWidth="1"/>
    <col min="7948" max="7948" width="25.625" style="926" customWidth="1"/>
    <col min="7949" max="7949" width="13.875" style="926" customWidth="1"/>
    <col min="7950" max="7950" width="8.75" style="926" customWidth="1"/>
    <col min="7951" max="7951" width="9" style="926"/>
    <col min="7952" max="7952" width="23.625" style="926" customWidth="1"/>
    <col min="7953" max="8195" width="9" style="926"/>
    <col min="8196" max="8196" width="13.625" style="926" customWidth="1"/>
    <col min="8197" max="8197" width="25.625" style="926" customWidth="1"/>
    <col min="8198" max="8198" width="13.625" style="926" customWidth="1"/>
    <col min="8199" max="8200" width="8.75" style="926" customWidth="1"/>
    <col min="8201" max="8201" width="23.625" style="926" customWidth="1"/>
    <col min="8202" max="8202" width="4.625" style="926" customWidth="1"/>
    <col min="8203" max="8203" width="13.625" style="926" customWidth="1"/>
    <col min="8204" max="8204" width="25.625" style="926" customWidth="1"/>
    <col min="8205" max="8205" width="13.875" style="926" customWidth="1"/>
    <col min="8206" max="8206" width="8.75" style="926" customWidth="1"/>
    <col min="8207" max="8207" width="9" style="926"/>
    <col min="8208" max="8208" width="23.625" style="926" customWidth="1"/>
    <col min="8209" max="8451" width="9" style="926"/>
    <col min="8452" max="8452" width="13.625" style="926" customWidth="1"/>
    <col min="8453" max="8453" width="25.625" style="926" customWidth="1"/>
    <col min="8454" max="8454" width="13.625" style="926" customWidth="1"/>
    <col min="8455" max="8456" width="8.75" style="926" customWidth="1"/>
    <col min="8457" max="8457" width="23.625" style="926" customWidth="1"/>
    <col min="8458" max="8458" width="4.625" style="926" customWidth="1"/>
    <col min="8459" max="8459" width="13.625" style="926" customWidth="1"/>
    <col min="8460" max="8460" width="25.625" style="926" customWidth="1"/>
    <col min="8461" max="8461" width="13.875" style="926" customWidth="1"/>
    <col min="8462" max="8462" width="8.75" style="926" customWidth="1"/>
    <col min="8463" max="8463" width="9" style="926"/>
    <col min="8464" max="8464" width="23.625" style="926" customWidth="1"/>
    <col min="8465" max="8707" width="9" style="926"/>
    <col min="8708" max="8708" width="13.625" style="926" customWidth="1"/>
    <col min="8709" max="8709" width="25.625" style="926" customWidth="1"/>
    <col min="8710" max="8710" width="13.625" style="926" customWidth="1"/>
    <col min="8711" max="8712" width="8.75" style="926" customWidth="1"/>
    <col min="8713" max="8713" width="23.625" style="926" customWidth="1"/>
    <col min="8714" max="8714" width="4.625" style="926" customWidth="1"/>
    <col min="8715" max="8715" width="13.625" style="926" customWidth="1"/>
    <col min="8716" max="8716" width="25.625" style="926" customWidth="1"/>
    <col min="8717" max="8717" width="13.875" style="926" customWidth="1"/>
    <col min="8718" max="8718" width="8.75" style="926" customWidth="1"/>
    <col min="8719" max="8719" width="9" style="926"/>
    <col min="8720" max="8720" width="23.625" style="926" customWidth="1"/>
    <col min="8721" max="8963" width="9" style="926"/>
    <col min="8964" max="8964" width="13.625" style="926" customWidth="1"/>
    <col min="8965" max="8965" width="25.625" style="926" customWidth="1"/>
    <col min="8966" max="8966" width="13.625" style="926" customWidth="1"/>
    <col min="8967" max="8968" width="8.75" style="926" customWidth="1"/>
    <col min="8969" max="8969" width="23.625" style="926" customWidth="1"/>
    <col min="8970" max="8970" width="4.625" style="926" customWidth="1"/>
    <col min="8971" max="8971" width="13.625" style="926" customWidth="1"/>
    <col min="8972" max="8972" width="25.625" style="926" customWidth="1"/>
    <col min="8973" max="8973" width="13.875" style="926" customWidth="1"/>
    <col min="8974" max="8974" width="8.75" style="926" customWidth="1"/>
    <col min="8975" max="8975" width="9" style="926"/>
    <col min="8976" max="8976" width="23.625" style="926" customWidth="1"/>
    <col min="8977" max="9219" width="9" style="926"/>
    <col min="9220" max="9220" width="13.625" style="926" customWidth="1"/>
    <col min="9221" max="9221" width="25.625" style="926" customWidth="1"/>
    <col min="9222" max="9222" width="13.625" style="926" customWidth="1"/>
    <col min="9223" max="9224" width="8.75" style="926" customWidth="1"/>
    <col min="9225" max="9225" width="23.625" style="926" customWidth="1"/>
    <col min="9226" max="9226" width="4.625" style="926" customWidth="1"/>
    <col min="9227" max="9227" width="13.625" style="926" customWidth="1"/>
    <col min="9228" max="9228" width="25.625" style="926" customWidth="1"/>
    <col min="9229" max="9229" width="13.875" style="926" customWidth="1"/>
    <col min="9230" max="9230" width="8.75" style="926" customWidth="1"/>
    <col min="9231" max="9231" width="9" style="926"/>
    <col min="9232" max="9232" width="23.625" style="926" customWidth="1"/>
    <col min="9233" max="9475" width="9" style="926"/>
    <col min="9476" max="9476" width="13.625" style="926" customWidth="1"/>
    <col min="9477" max="9477" width="25.625" style="926" customWidth="1"/>
    <col min="9478" max="9478" width="13.625" style="926" customWidth="1"/>
    <col min="9479" max="9480" width="8.75" style="926" customWidth="1"/>
    <col min="9481" max="9481" width="23.625" style="926" customWidth="1"/>
    <col min="9482" max="9482" width="4.625" style="926" customWidth="1"/>
    <col min="9483" max="9483" width="13.625" style="926" customWidth="1"/>
    <col min="9484" max="9484" width="25.625" style="926" customWidth="1"/>
    <col min="9485" max="9485" width="13.875" style="926" customWidth="1"/>
    <col min="9486" max="9486" width="8.75" style="926" customWidth="1"/>
    <col min="9487" max="9487" width="9" style="926"/>
    <col min="9488" max="9488" width="23.625" style="926" customWidth="1"/>
    <col min="9489" max="9731" width="9" style="926"/>
    <col min="9732" max="9732" width="13.625" style="926" customWidth="1"/>
    <col min="9733" max="9733" width="25.625" style="926" customWidth="1"/>
    <col min="9734" max="9734" width="13.625" style="926" customWidth="1"/>
    <col min="9735" max="9736" width="8.75" style="926" customWidth="1"/>
    <col min="9737" max="9737" width="23.625" style="926" customWidth="1"/>
    <col min="9738" max="9738" width="4.625" style="926" customWidth="1"/>
    <col min="9739" max="9739" width="13.625" style="926" customWidth="1"/>
    <col min="9740" max="9740" width="25.625" style="926" customWidth="1"/>
    <col min="9741" max="9741" width="13.875" style="926" customWidth="1"/>
    <col min="9742" max="9742" width="8.75" style="926" customWidth="1"/>
    <col min="9743" max="9743" width="9" style="926"/>
    <col min="9744" max="9744" width="23.625" style="926" customWidth="1"/>
    <col min="9745" max="9987" width="9" style="926"/>
    <col min="9988" max="9988" width="13.625" style="926" customWidth="1"/>
    <col min="9989" max="9989" width="25.625" style="926" customWidth="1"/>
    <col min="9990" max="9990" width="13.625" style="926" customWidth="1"/>
    <col min="9991" max="9992" width="8.75" style="926" customWidth="1"/>
    <col min="9993" max="9993" width="23.625" style="926" customWidth="1"/>
    <col min="9994" max="9994" width="4.625" style="926" customWidth="1"/>
    <col min="9995" max="9995" width="13.625" style="926" customWidth="1"/>
    <col min="9996" max="9996" width="25.625" style="926" customWidth="1"/>
    <col min="9997" max="9997" width="13.875" style="926" customWidth="1"/>
    <col min="9998" max="9998" width="8.75" style="926" customWidth="1"/>
    <col min="9999" max="9999" width="9" style="926"/>
    <col min="10000" max="10000" width="23.625" style="926" customWidth="1"/>
    <col min="10001" max="10243" width="9" style="926"/>
    <col min="10244" max="10244" width="13.625" style="926" customWidth="1"/>
    <col min="10245" max="10245" width="25.625" style="926" customWidth="1"/>
    <col min="10246" max="10246" width="13.625" style="926" customWidth="1"/>
    <col min="10247" max="10248" width="8.75" style="926" customWidth="1"/>
    <col min="10249" max="10249" width="23.625" style="926" customWidth="1"/>
    <col min="10250" max="10250" width="4.625" style="926" customWidth="1"/>
    <col min="10251" max="10251" width="13.625" style="926" customWidth="1"/>
    <col min="10252" max="10252" width="25.625" style="926" customWidth="1"/>
    <col min="10253" max="10253" width="13.875" style="926" customWidth="1"/>
    <col min="10254" max="10254" width="8.75" style="926" customWidth="1"/>
    <col min="10255" max="10255" width="9" style="926"/>
    <col min="10256" max="10256" width="23.625" style="926" customWidth="1"/>
    <col min="10257" max="10499" width="9" style="926"/>
    <col min="10500" max="10500" width="13.625" style="926" customWidth="1"/>
    <col min="10501" max="10501" width="25.625" style="926" customWidth="1"/>
    <col min="10502" max="10502" width="13.625" style="926" customWidth="1"/>
    <col min="10503" max="10504" width="8.75" style="926" customWidth="1"/>
    <col min="10505" max="10505" width="23.625" style="926" customWidth="1"/>
    <col min="10506" max="10506" width="4.625" style="926" customWidth="1"/>
    <col min="10507" max="10507" width="13.625" style="926" customWidth="1"/>
    <col min="10508" max="10508" width="25.625" style="926" customWidth="1"/>
    <col min="10509" max="10509" width="13.875" style="926" customWidth="1"/>
    <col min="10510" max="10510" width="8.75" style="926" customWidth="1"/>
    <col min="10511" max="10511" width="9" style="926"/>
    <col min="10512" max="10512" width="23.625" style="926" customWidth="1"/>
    <col min="10513" max="10755" width="9" style="926"/>
    <col min="10756" max="10756" width="13.625" style="926" customWidth="1"/>
    <col min="10757" max="10757" width="25.625" style="926" customWidth="1"/>
    <col min="10758" max="10758" width="13.625" style="926" customWidth="1"/>
    <col min="10759" max="10760" width="8.75" style="926" customWidth="1"/>
    <col min="10761" max="10761" width="23.625" style="926" customWidth="1"/>
    <col min="10762" max="10762" width="4.625" style="926" customWidth="1"/>
    <col min="10763" max="10763" width="13.625" style="926" customWidth="1"/>
    <col min="10764" max="10764" width="25.625" style="926" customWidth="1"/>
    <col min="10765" max="10765" width="13.875" style="926" customWidth="1"/>
    <col min="10766" max="10766" width="8.75" style="926" customWidth="1"/>
    <col min="10767" max="10767" width="9" style="926"/>
    <col min="10768" max="10768" width="23.625" style="926" customWidth="1"/>
    <col min="10769" max="11011" width="9" style="926"/>
    <col min="11012" max="11012" width="13.625" style="926" customWidth="1"/>
    <col min="11013" max="11013" width="25.625" style="926" customWidth="1"/>
    <col min="11014" max="11014" width="13.625" style="926" customWidth="1"/>
    <col min="11015" max="11016" width="8.75" style="926" customWidth="1"/>
    <col min="11017" max="11017" width="23.625" style="926" customWidth="1"/>
    <col min="11018" max="11018" width="4.625" style="926" customWidth="1"/>
    <col min="11019" max="11019" width="13.625" style="926" customWidth="1"/>
    <col min="11020" max="11020" width="25.625" style="926" customWidth="1"/>
    <col min="11021" max="11021" width="13.875" style="926" customWidth="1"/>
    <col min="11022" max="11022" width="8.75" style="926" customWidth="1"/>
    <col min="11023" max="11023" width="9" style="926"/>
    <col min="11024" max="11024" width="23.625" style="926" customWidth="1"/>
    <col min="11025" max="11267" width="9" style="926"/>
    <col min="11268" max="11268" width="13.625" style="926" customWidth="1"/>
    <col min="11269" max="11269" width="25.625" style="926" customWidth="1"/>
    <col min="11270" max="11270" width="13.625" style="926" customWidth="1"/>
    <col min="11271" max="11272" width="8.75" style="926" customWidth="1"/>
    <col min="11273" max="11273" width="23.625" style="926" customWidth="1"/>
    <col min="11274" max="11274" width="4.625" style="926" customWidth="1"/>
    <col min="11275" max="11275" width="13.625" style="926" customWidth="1"/>
    <col min="11276" max="11276" width="25.625" style="926" customWidth="1"/>
    <col min="11277" max="11277" width="13.875" style="926" customWidth="1"/>
    <col min="11278" max="11278" width="8.75" style="926" customWidth="1"/>
    <col min="11279" max="11279" width="9" style="926"/>
    <col min="11280" max="11280" width="23.625" style="926" customWidth="1"/>
    <col min="11281" max="11523" width="9" style="926"/>
    <col min="11524" max="11524" width="13.625" style="926" customWidth="1"/>
    <col min="11525" max="11525" width="25.625" style="926" customWidth="1"/>
    <col min="11526" max="11526" width="13.625" style="926" customWidth="1"/>
    <col min="11527" max="11528" width="8.75" style="926" customWidth="1"/>
    <col min="11529" max="11529" width="23.625" style="926" customWidth="1"/>
    <col min="11530" max="11530" width="4.625" style="926" customWidth="1"/>
    <col min="11531" max="11531" width="13.625" style="926" customWidth="1"/>
    <col min="11532" max="11532" width="25.625" style="926" customWidth="1"/>
    <col min="11533" max="11533" width="13.875" style="926" customWidth="1"/>
    <col min="11534" max="11534" width="8.75" style="926" customWidth="1"/>
    <col min="11535" max="11535" width="9" style="926"/>
    <col min="11536" max="11536" width="23.625" style="926" customWidth="1"/>
    <col min="11537" max="11779" width="9" style="926"/>
    <col min="11780" max="11780" width="13.625" style="926" customWidth="1"/>
    <col min="11781" max="11781" width="25.625" style="926" customWidth="1"/>
    <col min="11782" max="11782" width="13.625" style="926" customWidth="1"/>
    <col min="11783" max="11784" width="8.75" style="926" customWidth="1"/>
    <col min="11785" max="11785" width="23.625" style="926" customWidth="1"/>
    <col min="11786" max="11786" width="4.625" style="926" customWidth="1"/>
    <col min="11787" max="11787" width="13.625" style="926" customWidth="1"/>
    <col min="11788" max="11788" width="25.625" style="926" customWidth="1"/>
    <col min="11789" max="11789" width="13.875" style="926" customWidth="1"/>
    <col min="11790" max="11790" width="8.75" style="926" customWidth="1"/>
    <col min="11791" max="11791" width="9" style="926"/>
    <col min="11792" max="11792" width="23.625" style="926" customWidth="1"/>
    <col min="11793" max="12035" width="9" style="926"/>
    <col min="12036" max="12036" width="13.625" style="926" customWidth="1"/>
    <col min="12037" max="12037" width="25.625" style="926" customWidth="1"/>
    <col min="12038" max="12038" width="13.625" style="926" customWidth="1"/>
    <col min="12039" max="12040" width="8.75" style="926" customWidth="1"/>
    <col min="12041" max="12041" width="23.625" style="926" customWidth="1"/>
    <col min="12042" max="12042" width="4.625" style="926" customWidth="1"/>
    <col min="12043" max="12043" width="13.625" style="926" customWidth="1"/>
    <col min="12044" max="12044" width="25.625" style="926" customWidth="1"/>
    <col min="12045" max="12045" width="13.875" style="926" customWidth="1"/>
    <col min="12046" max="12046" width="8.75" style="926" customWidth="1"/>
    <col min="12047" max="12047" width="9" style="926"/>
    <col min="12048" max="12048" width="23.625" style="926" customWidth="1"/>
    <col min="12049" max="12291" width="9" style="926"/>
    <col min="12292" max="12292" width="13.625" style="926" customWidth="1"/>
    <col min="12293" max="12293" width="25.625" style="926" customWidth="1"/>
    <col min="12294" max="12294" width="13.625" style="926" customWidth="1"/>
    <col min="12295" max="12296" width="8.75" style="926" customWidth="1"/>
    <col min="12297" max="12297" width="23.625" style="926" customWidth="1"/>
    <col min="12298" max="12298" width="4.625" style="926" customWidth="1"/>
    <col min="12299" max="12299" width="13.625" style="926" customWidth="1"/>
    <col min="12300" max="12300" width="25.625" style="926" customWidth="1"/>
    <col min="12301" max="12301" width="13.875" style="926" customWidth="1"/>
    <col min="12302" max="12302" width="8.75" style="926" customWidth="1"/>
    <col min="12303" max="12303" width="9" style="926"/>
    <col min="12304" max="12304" width="23.625" style="926" customWidth="1"/>
    <col min="12305" max="12547" width="9" style="926"/>
    <col min="12548" max="12548" width="13.625" style="926" customWidth="1"/>
    <col min="12549" max="12549" width="25.625" style="926" customWidth="1"/>
    <col min="12550" max="12550" width="13.625" style="926" customWidth="1"/>
    <col min="12551" max="12552" width="8.75" style="926" customWidth="1"/>
    <col min="12553" max="12553" width="23.625" style="926" customWidth="1"/>
    <col min="12554" max="12554" width="4.625" style="926" customWidth="1"/>
    <col min="12555" max="12555" width="13.625" style="926" customWidth="1"/>
    <col min="12556" max="12556" width="25.625" style="926" customWidth="1"/>
    <col min="12557" max="12557" width="13.875" style="926" customWidth="1"/>
    <col min="12558" max="12558" width="8.75" style="926" customWidth="1"/>
    <col min="12559" max="12559" width="9" style="926"/>
    <col min="12560" max="12560" width="23.625" style="926" customWidth="1"/>
    <col min="12561" max="12803" width="9" style="926"/>
    <col min="12804" max="12804" width="13.625" style="926" customWidth="1"/>
    <col min="12805" max="12805" width="25.625" style="926" customWidth="1"/>
    <col min="12806" max="12806" width="13.625" style="926" customWidth="1"/>
    <col min="12807" max="12808" width="8.75" style="926" customWidth="1"/>
    <col min="12809" max="12809" width="23.625" style="926" customWidth="1"/>
    <col min="12810" max="12810" width="4.625" style="926" customWidth="1"/>
    <col min="12811" max="12811" width="13.625" style="926" customWidth="1"/>
    <col min="12812" max="12812" width="25.625" style="926" customWidth="1"/>
    <col min="12813" max="12813" width="13.875" style="926" customWidth="1"/>
    <col min="12814" max="12814" width="8.75" style="926" customWidth="1"/>
    <col min="12815" max="12815" width="9" style="926"/>
    <col min="12816" max="12816" width="23.625" style="926" customWidth="1"/>
    <col min="12817" max="13059" width="9" style="926"/>
    <col min="13060" max="13060" width="13.625" style="926" customWidth="1"/>
    <col min="13061" max="13061" width="25.625" style="926" customWidth="1"/>
    <col min="13062" max="13062" width="13.625" style="926" customWidth="1"/>
    <col min="13063" max="13064" width="8.75" style="926" customWidth="1"/>
    <col min="13065" max="13065" width="23.625" style="926" customWidth="1"/>
    <col min="13066" max="13066" width="4.625" style="926" customWidth="1"/>
    <col min="13067" max="13067" width="13.625" style="926" customWidth="1"/>
    <col min="13068" max="13068" width="25.625" style="926" customWidth="1"/>
    <col min="13069" max="13069" width="13.875" style="926" customWidth="1"/>
    <col min="13070" max="13070" width="8.75" style="926" customWidth="1"/>
    <col min="13071" max="13071" width="9" style="926"/>
    <col min="13072" max="13072" width="23.625" style="926" customWidth="1"/>
    <col min="13073" max="13315" width="9" style="926"/>
    <col min="13316" max="13316" width="13.625" style="926" customWidth="1"/>
    <col min="13317" max="13317" width="25.625" style="926" customWidth="1"/>
    <col min="13318" max="13318" width="13.625" style="926" customWidth="1"/>
    <col min="13319" max="13320" width="8.75" style="926" customWidth="1"/>
    <col min="13321" max="13321" width="23.625" style="926" customWidth="1"/>
    <col min="13322" max="13322" width="4.625" style="926" customWidth="1"/>
    <col min="13323" max="13323" width="13.625" style="926" customWidth="1"/>
    <col min="13324" max="13324" width="25.625" style="926" customWidth="1"/>
    <col min="13325" max="13325" width="13.875" style="926" customWidth="1"/>
    <col min="13326" max="13326" width="8.75" style="926" customWidth="1"/>
    <col min="13327" max="13327" width="9" style="926"/>
    <col min="13328" max="13328" width="23.625" style="926" customWidth="1"/>
    <col min="13329" max="13571" width="9" style="926"/>
    <col min="13572" max="13572" width="13.625" style="926" customWidth="1"/>
    <col min="13573" max="13573" width="25.625" style="926" customWidth="1"/>
    <col min="13574" max="13574" width="13.625" style="926" customWidth="1"/>
    <col min="13575" max="13576" width="8.75" style="926" customWidth="1"/>
    <col min="13577" max="13577" width="23.625" style="926" customWidth="1"/>
    <col min="13578" max="13578" width="4.625" style="926" customWidth="1"/>
    <col min="13579" max="13579" width="13.625" style="926" customWidth="1"/>
    <col min="13580" max="13580" width="25.625" style="926" customWidth="1"/>
    <col min="13581" max="13581" width="13.875" style="926" customWidth="1"/>
    <col min="13582" max="13582" width="8.75" style="926" customWidth="1"/>
    <col min="13583" max="13583" width="9" style="926"/>
    <col min="13584" max="13584" width="23.625" style="926" customWidth="1"/>
    <col min="13585" max="13827" width="9" style="926"/>
    <col min="13828" max="13828" width="13.625" style="926" customWidth="1"/>
    <col min="13829" max="13829" width="25.625" style="926" customWidth="1"/>
    <col min="13830" max="13830" width="13.625" style="926" customWidth="1"/>
    <col min="13831" max="13832" width="8.75" style="926" customWidth="1"/>
    <col min="13833" max="13833" width="23.625" style="926" customWidth="1"/>
    <col min="13834" max="13834" width="4.625" style="926" customWidth="1"/>
    <col min="13835" max="13835" width="13.625" style="926" customWidth="1"/>
    <col min="13836" max="13836" width="25.625" style="926" customWidth="1"/>
    <col min="13837" max="13837" width="13.875" style="926" customWidth="1"/>
    <col min="13838" max="13838" width="8.75" style="926" customWidth="1"/>
    <col min="13839" max="13839" width="9" style="926"/>
    <col min="13840" max="13840" width="23.625" style="926" customWidth="1"/>
    <col min="13841" max="14083" width="9" style="926"/>
    <col min="14084" max="14084" width="13.625" style="926" customWidth="1"/>
    <col min="14085" max="14085" width="25.625" style="926" customWidth="1"/>
    <col min="14086" max="14086" width="13.625" style="926" customWidth="1"/>
    <col min="14087" max="14088" width="8.75" style="926" customWidth="1"/>
    <col min="14089" max="14089" width="23.625" style="926" customWidth="1"/>
    <col min="14090" max="14090" width="4.625" style="926" customWidth="1"/>
    <col min="14091" max="14091" width="13.625" style="926" customWidth="1"/>
    <col min="14092" max="14092" width="25.625" style="926" customWidth="1"/>
    <col min="14093" max="14093" width="13.875" style="926" customWidth="1"/>
    <col min="14094" max="14094" width="8.75" style="926" customWidth="1"/>
    <col min="14095" max="14095" width="9" style="926"/>
    <col min="14096" max="14096" width="23.625" style="926" customWidth="1"/>
    <col min="14097" max="14339" width="9" style="926"/>
    <col min="14340" max="14340" width="13.625" style="926" customWidth="1"/>
    <col min="14341" max="14341" width="25.625" style="926" customWidth="1"/>
    <col min="14342" max="14342" width="13.625" style="926" customWidth="1"/>
    <col min="14343" max="14344" width="8.75" style="926" customWidth="1"/>
    <col min="14345" max="14345" width="23.625" style="926" customWidth="1"/>
    <col min="14346" max="14346" width="4.625" style="926" customWidth="1"/>
    <col min="14347" max="14347" width="13.625" style="926" customWidth="1"/>
    <col min="14348" max="14348" width="25.625" style="926" customWidth="1"/>
    <col min="14349" max="14349" width="13.875" style="926" customWidth="1"/>
    <col min="14350" max="14350" width="8.75" style="926" customWidth="1"/>
    <col min="14351" max="14351" width="9" style="926"/>
    <col min="14352" max="14352" width="23.625" style="926" customWidth="1"/>
    <col min="14353" max="14595" width="9" style="926"/>
    <col min="14596" max="14596" width="13.625" style="926" customWidth="1"/>
    <col min="14597" max="14597" width="25.625" style="926" customWidth="1"/>
    <col min="14598" max="14598" width="13.625" style="926" customWidth="1"/>
    <col min="14599" max="14600" width="8.75" style="926" customWidth="1"/>
    <col min="14601" max="14601" width="23.625" style="926" customWidth="1"/>
    <col min="14602" max="14602" width="4.625" style="926" customWidth="1"/>
    <col min="14603" max="14603" width="13.625" style="926" customWidth="1"/>
    <col min="14604" max="14604" width="25.625" style="926" customWidth="1"/>
    <col min="14605" max="14605" width="13.875" style="926" customWidth="1"/>
    <col min="14606" max="14606" width="8.75" style="926" customWidth="1"/>
    <col min="14607" max="14607" width="9" style="926"/>
    <col min="14608" max="14608" width="23.625" style="926" customWidth="1"/>
    <col min="14609" max="14851" width="9" style="926"/>
    <col min="14852" max="14852" width="13.625" style="926" customWidth="1"/>
    <col min="14853" max="14853" width="25.625" style="926" customWidth="1"/>
    <col min="14854" max="14854" width="13.625" style="926" customWidth="1"/>
    <col min="14855" max="14856" width="8.75" style="926" customWidth="1"/>
    <col min="14857" max="14857" width="23.625" style="926" customWidth="1"/>
    <col min="14858" max="14858" width="4.625" style="926" customWidth="1"/>
    <col min="14859" max="14859" width="13.625" style="926" customWidth="1"/>
    <col min="14860" max="14860" width="25.625" style="926" customWidth="1"/>
    <col min="14861" max="14861" width="13.875" style="926" customWidth="1"/>
    <col min="14862" max="14862" width="8.75" style="926" customWidth="1"/>
    <col min="14863" max="14863" width="9" style="926"/>
    <col min="14864" max="14864" width="23.625" style="926" customWidth="1"/>
    <col min="14865" max="15107" width="9" style="926"/>
    <col min="15108" max="15108" width="13.625" style="926" customWidth="1"/>
    <col min="15109" max="15109" width="25.625" style="926" customWidth="1"/>
    <col min="15110" max="15110" width="13.625" style="926" customWidth="1"/>
    <col min="15111" max="15112" width="8.75" style="926" customWidth="1"/>
    <col min="15113" max="15113" width="23.625" style="926" customWidth="1"/>
    <col min="15114" max="15114" width="4.625" style="926" customWidth="1"/>
    <col min="15115" max="15115" width="13.625" style="926" customWidth="1"/>
    <col min="15116" max="15116" width="25.625" style="926" customWidth="1"/>
    <col min="15117" max="15117" width="13.875" style="926" customWidth="1"/>
    <col min="15118" max="15118" width="8.75" style="926" customWidth="1"/>
    <col min="15119" max="15119" width="9" style="926"/>
    <col min="15120" max="15120" width="23.625" style="926" customWidth="1"/>
    <col min="15121" max="15363" width="9" style="926"/>
    <col min="15364" max="15364" width="13.625" style="926" customWidth="1"/>
    <col min="15365" max="15365" width="25.625" style="926" customWidth="1"/>
    <col min="15366" max="15366" width="13.625" style="926" customWidth="1"/>
    <col min="15367" max="15368" width="8.75" style="926" customWidth="1"/>
    <col min="15369" max="15369" width="23.625" style="926" customWidth="1"/>
    <col min="15370" max="15370" width="4.625" style="926" customWidth="1"/>
    <col min="15371" max="15371" width="13.625" style="926" customWidth="1"/>
    <col min="15372" max="15372" width="25.625" style="926" customWidth="1"/>
    <col min="15373" max="15373" width="13.875" style="926" customWidth="1"/>
    <col min="15374" max="15374" width="8.75" style="926" customWidth="1"/>
    <col min="15375" max="15375" width="9" style="926"/>
    <col min="15376" max="15376" width="23.625" style="926" customWidth="1"/>
    <col min="15377" max="15619" width="9" style="926"/>
    <col min="15620" max="15620" width="13.625" style="926" customWidth="1"/>
    <col min="15621" max="15621" width="25.625" style="926" customWidth="1"/>
    <col min="15622" max="15622" width="13.625" style="926" customWidth="1"/>
    <col min="15623" max="15624" width="8.75" style="926" customWidth="1"/>
    <col min="15625" max="15625" width="23.625" style="926" customWidth="1"/>
    <col min="15626" max="15626" width="4.625" style="926" customWidth="1"/>
    <col min="15627" max="15627" width="13.625" style="926" customWidth="1"/>
    <col min="15628" max="15628" width="25.625" style="926" customWidth="1"/>
    <col min="15629" max="15629" width="13.875" style="926" customWidth="1"/>
    <col min="15630" max="15630" width="8.75" style="926" customWidth="1"/>
    <col min="15631" max="15631" width="9" style="926"/>
    <col min="15632" max="15632" width="23.625" style="926" customWidth="1"/>
    <col min="15633" max="15875" width="9" style="926"/>
    <col min="15876" max="15876" width="13.625" style="926" customWidth="1"/>
    <col min="15877" max="15877" width="25.625" style="926" customWidth="1"/>
    <col min="15878" max="15878" width="13.625" style="926" customWidth="1"/>
    <col min="15879" max="15880" width="8.75" style="926" customWidth="1"/>
    <col min="15881" max="15881" width="23.625" style="926" customWidth="1"/>
    <col min="15882" max="15882" width="4.625" style="926" customWidth="1"/>
    <col min="15883" max="15883" width="13.625" style="926" customWidth="1"/>
    <col min="15884" max="15884" width="25.625" style="926" customWidth="1"/>
    <col min="15885" max="15885" width="13.875" style="926" customWidth="1"/>
    <col min="15886" max="15886" width="8.75" style="926" customWidth="1"/>
    <col min="15887" max="15887" width="9" style="926"/>
    <col min="15888" max="15888" width="23.625" style="926" customWidth="1"/>
    <col min="15889" max="16131" width="9" style="926"/>
    <col min="16132" max="16132" width="13.625" style="926" customWidth="1"/>
    <col min="16133" max="16133" width="25.625" style="926" customWidth="1"/>
    <col min="16134" max="16134" width="13.625" style="926" customWidth="1"/>
    <col min="16135" max="16136" width="8.75" style="926" customWidth="1"/>
    <col min="16137" max="16137" width="23.625" style="926" customWidth="1"/>
    <col min="16138" max="16138" width="4.625" style="926" customWidth="1"/>
    <col min="16139" max="16139" width="13.625" style="926" customWidth="1"/>
    <col min="16140" max="16140" width="25.625" style="926" customWidth="1"/>
    <col min="16141" max="16141" width="13.875" style="926" customWidth="1"/>
    <col min="16142" max="16142" width="8.75" style="926" customWidth="1"/>
    <col min="16143" max="16143" width="9" style="926"/>
    <col min="16144" max="16144" width="23.625" style="926" customWidth="1"/>
    <col min="16145" max="16384" width="9" style="926"/>
  </cols>
  <sheetData>
    <row r="2" spans="2:16" s="924" customFormat="1" ht="14.25" x14ac:dyDescent="0.15">
      <c r="B2" s="1619" t="s">
        <v>2176</v>
      </c>
      <c r="C2" s="1620"/>
      <c r="D2" s="1620"/>
      <c r="E2" s="1620"/>
      <c r="F2" s="1620"/>
      <c r="G2" s="1620"/>
      <c r="H2" s="1620"/>
      <c r="I2" s="1620"/>
      <c r="J2" s="1620"/>
      <c r="K2" s="1620"/>
      <c r="L2" s="1620"/>
      <c r="M2" s="1620"/>
      <c r="N2" s="1620"/>
      <c r="O2" s="1620"/>
      <c r="P2" s="1620"/>
    </row>
    <row r="3" spans="2:16" ht="15" customHeight="1" x14ac:dyDescent="0.15">
      <c r="B3" s="925"/>
      <c r="C3" s="925"/>
      <c r="D3" s="925"/>
      <c r="E3" s="925"/>
      <c r="H3" s="925"/>
    </row>
    <row r="4" spans="2:16" s="925" customFormat="1" ht="40.5" x14ac:dyDescent="0.15">
      <c r="B4" s="927" t="s">
        <v>2119</v>
      </c>
      <c r="C4" s="928" t="s">
        <v>2120</v>
      </c>
      <c r="D4" s="928" t="s">
        <v>2121</v>
      </c>
      <c r="E4" s="929" t="s">
        <v>2122</v>
      </c>
      <c r="F4" s="929" t="s">
        <v>2123</v>
      </c>
      <c r="G4" s="929" t="s">
        <v>2124</v>
      </c>
      <c r="H4" s="930" t="s">
        <v>2125</v>
      </c>
      <c r="J4" s="927" t="s">
        <v>2119</v>
      </c>
      <c r="K4" s="928" t="s">
        <v>2120</v>
      </c>
      <c r="L4" s="928" t="s">
        <v>2121</v>
      </c>
      <c r="M4" s="929" t="s">
        <v>2122</v>
      </c>
      <c r="N4" s="929" t="s">
        <v>2123</v>
      </c>
      <c r="O4" s="929" t="s">
        <v>2124</v>
      </c>
      <c r="P4" s="930" t="s">
        <v>2125</v>
      </c>
    </row>
    <row r="5" spans="2:16" ht="15.95" customHeight="1" x14ac:dyDescent="0.15">
      <c r="B5" s="1616" t="s">
        <v>2126</v>
      </c>
      <c r="C5" s="931"/>
      <c r="D5" s="931"/>
      <c r="E5" s="931"/>
      <c r="F5" s="932"/>
      <c r="G5" s="932"/>
      <c r="H5" s="933"/>
      <c r="J5" s="1613" t="s">
        <v>2134</v>
      </c>
      <c r="K5" s="931"/>
      <c r="L5" s="931"/>
      <c r="M5" s="931"/>
      <c r="N5" s="932"/>
      <c r="O5" s="932"/>
      <c r="P5" s="933"/>
    </row>
    <row r="6" spans="2:16" ht="15.95" customHeight="1" x14ac:dyDescent="0.15">
      <c r="B6" s="1617"/>
      <c r="C6" s="934"/>
      <c r="D6" s="934"/>
      <c r="E6" s="934"/>
      <c r="F6" s="935"/>
      <c r="G6" s="935"/>
      <c r="H6" s="936"/>
      <c r="J6" s="1614"/>
      <c r="K6" s="934"/>
      <c r="L6" s="934"/>
      <c r="M6" s="934"/>
      <c r="N6" s="935"/>
      <c r="O6" s="935"/>
      <c r="P6" s="936"/>
    </row>
    <row r="7" spans="2:16" ht="15.95" customHeight="1" x14ac:dyDescent="0.15">
      <c r="B7" s="1617"/>
      <c r="C7" s="934"/>
      <c r="D7" s="934"/>
      <c r="E7" s="934"/>
      <c r="F7" s="935"/>
      <c r="G7" s="935"/>
      <c r="H7" s="936"/>
      <c r="J7" s="1614"/>
      <c r="K7" s="934"/>
      <c r="L7" s="934"/>
      <c r="M7" s="934"/>
      <c r="N7" s="935"/>
      <c r="O7" s="935"/>
      <c r="P7" s="936"/>
    </row>
    <row r="8" spans="2:16" ht="15.95" customHeight="1" x14ac:dyDescent="0.15">
      <c r="B8" s="1617"/>
      <c r="C8" s="934"/>
      <c r="D8" s="934"/>
      <c r="E8" s="934"/>
      <c r="F8" s="935"/>
      <c r="G8" s="935"/>
      <c r="H8" s="936"/>
      <c r="J8" s="1614"/>
      <c r="K8" s="934"/>
      <c r="L8" s="934"/>
      <c r="M8" s="934"/>
      <c r="N8" s="935"/>
      <c r="O8" s="935"/>
      <c r="P8" s="936"/>
    </row>
    <row r="9" spans="2:16" ht="15.95" customHeight="1" x14ac:dyDescent="0.15">
      <c r="B9" s="1617"/>
      <c r="C9" s="934"/>
      <c r="D9" s="934"/>
      <c r="E9" s="934"/>
      <c r="F9" s="935"/>
      <c r="G9" s="935"/>
      <c r="H9" s="936"/>
      <c r="J9" s="1614"/>
      <c r="K9" s="934"/>
      <c r="L9" s="934"/>
      <c r="M9" s="934"/>
      <c r="N9" s="935"/>
      <c r="O9" s="935"/>
      <c r="P9" s="936"/>
    </row>
    <row r="10" spans="2:16" ht="15.95" customHeight="1" x14ac:dyDescent="0.15">
      <c r="B10" s="1618"/>
      <c r="C10" s="937"/>
      <c r="D10" s="937"/>
      <c r="E10" s="937"/>
      <c r="F10" s="938"/>
      <c r="G10" s="938"/>
      <c r="H10" s="939"/>
      <c r="J10" s="1614"/>
      <c r="K10" s="937"/>
      <c r="L10" s="937"/>
      <c r="M10" s="937"/>
      <c r="N10" s="938"/>
      <c r="O10" s="938"/>
      <c r="P10" s="939"/>
    </row>
    <row r="11" spans="2:16" ht="15.95" customHeight="1" x14ac:dyDescent="0.15">
      <c r="B11" s="1613" t="s">
        <v>2172</v>
      </c>
      <c r="C11" s="931"/>
      <c r="D11" s="931"/>
      <c r="E11" s="931"/>
      <c r="F11" s="932"/>
      <c r="G11" s="932"/>
      <c r="H11" s="933"/>
      <c r="J11" s="1614"/>
      <c r="K11" s="931"/>
      <c r="L11" s="931"/>
      <c r="M11" s="931"/>
      <c r="N11" s="932"/>
      <c r="O11" s="932"/>
      <c r="P11" s="933"/>
    </row>
    <row r="12" spans="2:16" ht="15.95" customHeight="1" x14ac:dyDescent="0.15">
      <c r="B12" s="1614"/>
      <c r="C12" s="934"/>
      <c r="D12" s="934"/>
      <c r="E12" s="934"/>
      <c r="F12" s="935"/>
      <c r="G12" s="935"/>
      <c r="H12" s="936"/>
      <c r="J12" s="1614"/>
      <c r="K12" s="934"/>
      <c r="L12" s="934"/>
      <c r="M12" s="934"/>
      <c r="N12" s="935"/>
      <c r="O12" s="935"/>
      <c r="P12" s="936"/>
    </row>
    <row r="13" spans="2:16" ht="15.95" customHeight="1" x14ac:dyDescent="0.15">
      <c r="B13" s="1614"/>
      <c r="C13" s="934"/>
      <c r="D13" s="934"/>
      <c r="E13" s="934"/>
      <c r="F13" s="935"/>
      <c r="G13" s="935"/>
      <c r="H13" s="936"/>
      <c r="J13" s="1614"/>
      <c r="K13" s="934"/>
      <c r="L13" s="934"/>
      <c r="M13" s="934"/>
      <c r="N13" s="935"/>
      <c r="O13" s="935"/>
      <c r="P13" s="936"/>
    </row>
    <row r="14" spans="2:16" ht="15.95" customHeight="1" x14ac:dyDescent="0.15">
      <c r="B14" s="1614"/>
      <c r="C14" s="934"/>
      <c r="D14" s="934"/>
      <c r="E14" s="934"/>
      <c r="F14" s="935"/>
      <c r="G14" s="935"/>
      <c r="H14" s="936"/>
      <c r="J14" s="1614"/>
      <c r="K14" s="934"/>
      <c r="L14" s="934"/>
      <c r="M14" s="934"/>
      <c r="N14" s="935"/>
      <c r="O14" s="935"/>
      <c r="P14" s="936"/>
    </row>
    <row r="15" spans="2:16" ht="15.95" customHeight="1" x14ac:dyDescent="0.15">
      <c r="B15" s="1614"/>
      <c r="C15" s="934"/>
      <c r="D15" s="934"/>
      <c r="E15" s="934"/>
      <c r="F15" s="935"/>
      <c r="G15" s="935"/>
      <c r="H15" s="936"/>
      <c r="J15" s="1614"/>
      <c r="K15" s="934"/>
      <c r="L15" s="934"/>
      <c r="M15" s="934"/>
      <c r="N15" s="935"/>
      <c r="O15" s="935"/>
      <c r="P15" s="936"/>
    </row>
    <row r="16" spans="2:16" ht="15.95" customHeight="1" x14ac:dyDescent="0.15">
      <c r="B16" s="1615"/>
      <c r="C16" s="937"/>
      <c r="D16" s="937"/>
      <c r="E16" s="937"/>
      <c r="F16" s="938"/>
      <c r="G16" s="938"/>
      <c r="H16" s="939"/>
      <c r="J16" s="1614"/>
      <c r="K16" s="937"/>
      <c r="L16" s="937"/>
      <c r="M16" s="937"/>
      <c r="N16" s="938"/>
      <c r="O16" s="938"/>
      <c r="P16" s="939"/>
    </row>
    <row r="17" spans="2:16" ht="15.95" customHeight="1" x14ac:dyDescent="0.15">
      <c r="B17" s="1613" t="s">
        <v>2130</v>
      </c>
      <c r="C17" s="931"/>
      <c r="D17" s="931"/>
      <c r="E17" s="931"/>
      <c r="F17" s="932"/>
      <c r="G17" s="932"/>
      <c r="H17" s="933"/>
      <c r="J17" s="1614"/>
      <c r="K17" s="931"/>
      <c r="L17" s="931"/>
      <c r="M17" s="931"/>
      <c r="N17" s="932"/>
      <c r="O17" s="932"/>
      <c r="P17" s="933"/>
    </row>
    <row r="18" spans="2:16" ht="15.95" customHeight="1" x14ac:dyDescent="0.15">
      <c r="B18" s="1614"/>
      <c r="C18" s="934"/>
      <c r="D18" s="934"/>
      <c r="E18" s="934"/>
      <c r="F18" s="935"/>
      <c r="G18" s="935"/>
      <c r="H18" s="936"/>
      <c r="J18" s="1614"/>
      <c r="K18" s="934"/>
      <c r="L18" s="934"/>
      <c r="M18" s="934"/>
      <c r="N18" s="935"/>
      <c r="O18" s="935"/>
      <c r="P18" s="936"/>
    </row>
    <row r="19" spans="2:16" ht="15.95" customHeight="1" x14ac:dyDescent="0.15">
      <c r="B19" s="1614"/>
      <c r="C19" s="934"/>
      <c r="D19" s="934"/>
      <c r="E19" s="934"/>
      <c r="F19" s="935"/>
      <c r="G19" s="935"/>
      <c r="H19" s="936"/>
      <c r="J19" s="1614"/>
      <c r="K19" s="934"/>
      <c r="L19" s="934"/>
      <c r="M19" s="934"/>
      <c r="N19" s="935"/>
      <c r="O19" s="935"/>
      <c r="P19" s="936"/>
    </row>
    <row r="20" spans="2:16" ht="15.95" customHeight="1" x14ac:dyDescent="0.15">
      <c r="B20" s="1614"/>
      <c r="C20" s="934"/>
      <c r="D20" s="934"/>
      <c r="E20" s="934"/>
      <c r="F20" s="935"/>
      <c r="G20" s="935"/>
      <c r="H20" s="936"/>
      <c r="J20" s="1614"/>
      <c r="K20" s="934"/>
      <c r="L20" s="934"/>
      <c r="M20" s="934"/>
      <c r="N20" s="935"/>
      <c r="O20" s="935"/>
      <c r="P20" s="936"/>
    </row>
    <row r="21" spans="2:16" ht="15.95" customHeight="1" x14ac:dyDescent="0.15">
      <c r="B21" s="1614"/>
      <c r="C21" s="934"/>
      <c r="D21" s="934"/>
      <c r="E21" s="934"/>
      <c r="F21" s="935"/>
      <c r="G21" s="935"/>
      <c r="H21" s="936"/>
      <c r="J21" s="1614"/>
      <c r="K21" s="934"/>
      <c r="L21" s="934"/>
      <c r="M21" s="934"/>
      <c r="N21" s="935"/>
      <c r="O21" s="935"/>
      <c r="P21" s="936"/>
    </row>
    <row r="22" spans="2:16" ht="15.95" customHeight="1" x14ac:dyDescent="0.15">
      <c r="B22" s="1615"/>
      <c r="C22" s="937"/>
      <c r="D22" s="937"/>
      <c r="E22" s="937"/>
      <c r="F22" s="938"/>
      <c r="G22" s="938"/>
      <c r="H22" s="939"/>
      <c r="J22" s="1614"/>
      <c r="K22" s="937"/>
      <c r="L22" s="937"/>
      <c r="M22" s="937"/>
      <c r="N22" s="938"/>
      <c r="O22" s="938"/>
      <c r="P22" s="939"/>
    </row>
    <row r="23" spans="2:16" ht="15.95" customHeight="1" x14ac:dyDescent="0.15">
      <c r="B23" s="1613" t="s">
        <v>2173</v>
      </c>
      <c r="C23" s="931"/>
      <c r="D23" s="931"/>
      <c r="E23" s="931"/>
      <c r="F23" s="932"/>
      <c r="G23" s="932"/>
      <c r="H23" s="933"/>
      <c r="J23" s="1614"/>
      <c r="K23" s="931"/>
      <c r="L23" s="931"/>
      <c r="M23" s="931"/>
      <c r="N23" s="932"/>
      <c r="O23" s="932"/>
      <c r="P23" s="933"/>
    </row>
    <row r="24" spans="2:16" ht="15.95" customHeight="1" x14ac:dyDescent="0.15">
      <c r="B24" s="1614"/>
      <c r="C24" s="934"/>
      <c r="D24" s="934"/>
      <c r="E24" s="934"/>
      <c r="F24" s="935"/>
      <c r="G24" s="935"/>
      <c r="H24" s="936"/>
      <c r="J24" s="1614"/>
      <c r="K24" s="934"/>
      <c r="L24" s="934"/>
      <c r="M24" s="934"/>
      <c r="N24" s="935"/>
      <c r="O24" s="935"/>
      <c r="P24" s="936"/>
    </row>
    <row r="25" spans="2:16" ht="15.95" customHeight="1" x14ac:dyDescent="0.15">
      <c r="B25" s="1614"/>
      <c r="C25" s="934"/>
      <c r="D25" s="934"/>
      <c r="E25" s="934"/>
      <c r="F25" s="935"/>
      <c r="G25" s="935"/>
      <c r="H25" s="936"/>
      <c r="J25" s="1614"/>
      <c r="K25" s="934"/>
      <c r="L25" s="934"/>
      <c r="M25" s="934"/>
      <c r="N25" s="935"/>
      <c r="O25" s="935"/>
      <c r="P25" s="936"/>
    </row>
    <row r="26" spans="2:16" ht="15.95" customHeight="1" x14ac:dyDescent="0.15">
      <c r="B26" s="1614"/>
      <c r="C26" s="934"/>
      <c r="D26" s="934"/>
      <c r="E26" s="934"/>
      <c r="F26" s="935"/>
      <c r="G26" s="935"/>
      <c r="H26" s="936"/>
      <c r="J26" s="1614"/>
      <c r="K26" s="934"/>
      <c r="L26" s="934"/>
      <c r="M26" s="934"/>
      <c r="N26" s="935"/>
      <c r="O26" s="935"/>
      <c r="P26" s="936"/>
    </row>
    <row r="27" spans="2:16" ht="15.95" customHeight="1" x14ac:dyDescent="0.15">
      <c r="B27" s="1614"/>
      <c r="C27" s="934"/>
      <c r="D27" s="934"/>
      <c r="E27" s="934"/>
      <c r="F27" s="935"/>
      <c r="G27" s="935"/>
      <c r="H27" s="936"/>
      <c r="J27" s="1614"/>
      <c r="K27" s="934"/>
      <c r="L27" s="934"/>
      <c r="M27" s="934"/>
      <c r="N27" s="935"/>
      <c r="O27" s="935"/>
      <c r="P27" s="936"/>
    </row>
    <row r="28" spans="2:16" ht="15.95" customHeight="1" x14ac:dyDescent="0.15">
      <c r="B28" s="1615"/>
      <c r="C28" s="937"/>
      <c r="D28" s="937"/>
      <c r="E28" s="937"/>
      <c r="F28" s="938"/>
      <c r="G28" s="938"/>
      <c r="H28" s="939"/>
      <c r="J28" s="1614"/>
      <c r="K28" s="937"/>
      <c r="L28" s="937"/>
      <c r="M28" s="937"/>
      <c r="N28" s="938"/>
      <c r="O28" s="938"/>
      <c r="P28" s="939"/>
    </row>
    <row r="29" spans="2:16" ht="15.95" customHeight="1" x14ac:dyDescent="0.15">
      <c r="B29" s="1613" t="s">
        <v>2174</v>
      </c>
      <c r="C29" s="931"/>
      <c r="D29" s="931"/>
      <c r="E29" s="931"/>
      <c r="F29" s="932"/>
      <c r="G29" s="932"/>
      <c r="H29" s="933"/>
      <c r="J29" s="1614"/>
      <c r="K29" s="931"/>
      <c r="L29" s="931"/>
      <c r="M29" s="931"/>
      <c r="N29" s="932"/>
      <c r="O29" s="932"/>
      <c r="P29" s="933"/>
    </row>
    <row r="30" spans="2:16" ht="15.95" customHeight="1" x14ac:dyDescent="0.15">
      <c r="B30" s="1614"/>
      <c r="C30" s="934"/>
      <c r="D30" s="934"/>
      <c r="E30" s="934"/>
      <c r="F30" s="935"/>
      <c r="G30" s="935"/>
      <c r="H30" s="936"/>
      <c r="J30" s="1614"/>
      <c r="K30" s="934"/>
      <c r="L30" s="934"/>
      <c r="M30" s="934"/>
      <c r="N30" s="935"/>
      <c r="O30" s="935"/>
      <c r="P30" s="936"/>
    </row>
    <row r="31" spans="2:16" ht="15.95" customHeight="1" x14ac:dyDescent="0.15">
      <c r="B31" s="1614"/>
      <c r="C31" s="934"/>
      <c r="D31" s="934"/>
      <c r="E31" s="934"/>
      <c r="F31" s="935"/>
      <c r="G31" s="935"/>
      <c r="H31" s="936"/>
      <c r="J31" s="1614"/>
      <c r="K31" s="934"/>
      <c r="L31" s="934"/>
      <c r="M31" s="934"/>
      <c r="N31" s="935"/>
      <c r="O31" s="935"/>
      <c r="P31" s="936"/>
    </row>
    <row r="32" spans="2:16" ht="15.95" customHeight="1" x14ac:dyDescent="0.15">
      <c r="B32" s="1614"/>
      <c r="C32" s="934"/>
      <c r="D32" s="934"/>
      <c r="E32" s="934"/>
      <c r="F32" s="935"/>
      <c r="G32" s="935"/>
      <c r="H32" s="936"/>
      <c r="J32" s="1614"/>
      <c r="K32" s="934"/>
      <c r="L32" s="934"/>
      <c r="M32" s="934"/>
      <c r="N32" s="935"/>
      <c r="O32" s="935"/>
      <c r="P32" s="936"/>
    </row>
    <row r="33" spans="2:16" ht="15.95" customHeight="1" x14ac:dyDescent="0.15">
      <c r="B33" s="1614"/>
      <c r="C33" s="934"/>
      <c r="D33" s="934"/>
      <c r="E33" s="934"/>
      <c r="F33" s="935"/>
      <c r="G33" s="935"/>
      <c r="H33" s="936"/>
      <c r="J33" s="1614"/>
      <c r="K33" s="934"/>
      <c r="L33" s="934"/>
      <c r="M33" s="934"/>
      <c r="N33" s="935"/>
      <c r="O33" s="935"/>
      <c r="P33" s="936"/>
    </row>
    <row r="34" spans="2:16" ht="15.95" customHeight="1" x14ac:dyDescent="0.15">
      <c r="B34" s="1615"/>
      <c r="C34" s="937"/>
      <c r="D34" s="937"/>
      <c r="E34" s="937"/>
      <c r="F34" s="938"/>
      <c r="G34" s="938"/>
      <c r="H34" s="939"/>
      <c r="J34" s="1614"/>
      <c r="K34" s="937"/>
      <c r="L34" s="937"/>
      <c r="M34" s="937"/>
      <c r="N34" s="938"/>
      <c r="O34" s="938"/>
      <c r="P34" s="939"/>
    </row>
    <row r="35" spans="2:16" ht="15.95" customHeight="1" x14ac:dyDescent="0.15">
      <c r="B35" s="1613" t="s">
        <v>2175</v>
      </c>
      <c r="C35" s="931"/>
      <c r="D35" s="931"/>
      <c r="E35" s="931"/>
      <c r="F35" s="932"/>
      <c r="G35" s="932"/>
      <c r="H35" s="933"/>
      <c r="J35" s="1614"/>
      <c r="K35" s="931"/>
      <c r="L35" s="931"/>
      <c r="M35" s="931"/>
      <c r="N35" s="932"/>
      <c r="O35" s="932"/>
      <c r="P35" s="933"/>
    </row>
    <row r="36" spans="2:16" ht="15.95" customHeight="1" x14ac:dyDescent="0.15">
      <c r="B36" s="1614"/>
      <c r="C36" s="934"/>
      <c r="D36" s="934"/>
      <c r="E36" s="934"/>
      <c r="F36" s="935"/>
      <c r="G36" s="935"/>
      <c r="H36" s="936"/>
      <c r="J36" s="1614"/>
      <c r="K36" s="934"/>
      <c r="L36" s="934"/>
      <c r="M36" s="934"/>
      <c r="N36" s="935"/>
      <c r="O36" s="935"/>
      <c r="P36" s="936"/>
    </row>
    <row r="37" spans="2:16" ht="15.95" customHeight="1" x14ac:dyDescent="0.15">
      <c r="B37" s="1614"/>
      <c r="C37" s="934"/>
      <c r="D37" s="934"/>
      <c r="E37" s="934"/>
      <c r="F37" s="935"/>
      <c r="G37" s="935"/>
      <c r="H37" s="936"/>
      <c r="J37" s="1614"/>
      <c r="K37" s="934"/>
      <c r="L37" s="934"/>
      <c r="M37" s="934"/>
      <c r="N37" s="935"/>
      <c r="O37" s="935"/>
      <c r="P37" s="936"/>
    </row>
    <row r="38" spans="2:16" ht="15.95" customHeight="1" x14ac:dyDescent="0.15">
      <c r="B38" s="1614"/>
      <c r="C38" s="934"/>
      <c r="D38" s="934"/>
      <c r="E38" s="934"/>
      <c r="F38" s="935"/>
      <c r="G38" s="935"/>
      <c r="H38" s="936"/>
      <c r="J38" s="1614"/>
      <c r="K38" s="934"/>
      <c r="L38" s="934"/>
      <c r="M38" s="934"/>
      <c r="N38" s="935"/>
      <c r="O38" s="935"/>
      <c r="P38" s="936"/>
    </row>
    <row r="39" spans="2:16" ht="15.95" customHeight="1" x14ac:dyDescent="0.15">
      <c r="B39" s="1614"/>
      <c r="C39" s="934"/>
      <c r="D39" s="934"/>
      <c r="E39" s="934"/>
      <c r="F39" s="935"/>
      <c r="G39" s="935"/>
      <c r="H39" s="936"/>
      <c r="J39" s="1614"/>
      <c r="K39" s="934"/>
      <c r="L39" s="934"/>
      <c r="M39" s="934"/>
      <c r="N39" s="935"/>
      <c r="O39" s="935"/>
      <c r="P39" s="936"/>
    </row>
    <row r="40" spans="2:16" ht="15.95" customHeight="1" x14ac:dyDescent="0.15">
      <c r="B40" s="1614"/>
      <c r="C40" s="937"/>
      <c r="D40" s="937"/>
      <c r="E40" s="937"/>
      <c r="F40" s="938"/>
      <c r="G40" s="938"/>
      <c r="H40" s="939"/>
      <c r="J40" s="1614"/>
      <c r="K40" s="937"/>
      <c r="L40" s="937"/>
      <c r="M40" s="937"/>
      <c r="N40" s="938"/>
      <c r="O40" s="938"/>
      <c r="P40" s="939"/>
    </row>
    <row r="41" spans="2:16" ht="15.95" customHeight="1" x14ac:dyDescent="0.15">
      <c r="B41" s="1614"/>
      <c r="C41" s="931"/>
      <c r="D41" s="931"/>
      <c r="E41" s="931"/>
      <c r="F41" s="932"/>
      <c r="G41" s="932"/>
      <c r="H41" s="933"/>
      <c r="J41" s="1614"/>
      <c r="K41" s="931"/>
      <c r="L41" s="931"/>
      <c r="M41" s="931"/>
      <c r="N41" s="932"/>
      <c r="O41" s="932"/>
      <c r="P41" s="933"/>
    </row>
    <row r="42" spans="2:16" ht="15.95" customHeight="1" x14ac:dyDescent="0.15">
      <c r="B42" s="1614"/>
      <c r="C42" s="934"/>
      <c r="D42" s="934"/>
      <c r="E42" s="934"/>
      <c r="F42" s="935"/>
      <c r="G42" s="935"/>
      <c r="H42" s="936"/>
      <c r="J42" s="1614"/>
      <c r="K42" s="934"/>
      <c r="L42" s="934"/>
      <c r="M42" s="934"/>
      <c r="N42" s="935"/>
      <c r="O42" s="935"/>
      <c r="P42" s="936"/>
    </row>
    <row r="43" spans="2:16" ht="15.95" customHeight="1" x14ac:dyDescent="0.15">
      <c r="B43" s="1614"/>
      <c r="C43" s="934"/>
      <c r="D43" s="934"/>
      <c r="E43" s="934"/>
      <c r="F43" s="935"/>
      <c r="G43" s="935"/>
      <c r="H43" s="936"/>
      <c r="J43" s="1614"/>
      <c r="K43" s="934"/>
      <c r="L43" s="934"/>
      <c r="M43" s="934"/>
      <c r="N43" s="935"/>
      <c r="O43" s="935"/>
      <c r="P43" s="936"/>
    </row>
    <row r="44" spans="2:16" ht="15.95" customHeight="1" x14ac:dyDescent="0.15">
      <c r="B44" s="1614"/>
      <c r="C44" s="934"/>
      <c r="D44" s="934"/>
      <c r="E44" s="934"/>
      <c r="F44" s="935"/>
      <c r="G44" s="935"/>
      <c r="H44" s="936"/>
      <c r="J44" s="1614"/>
      <c r="K44" s="934"/>
      <c r="L44" s="934"/>
      <c r="M44" s="934"/>
      <c r="N44" s="935"/>
      <c r="O44" s="935"/>
      <c r="P44" s="936"/>
    </row>
    <row r="45" spans="2:16" ht="15.95" customHeight="1" x14ac:dyDescent="0.15">
      <c r="B45" s="1614"/>
      <c r="C45" s="934"/>
      <c r="D45" s="934"/>
      <c r="E45" s="934"/>
      <c r="F45" s="935"/>
      <c r="G45" s="935"/>
      <c r="H45" s="936"/>
      <c r="J45" s="1614"/>
      <c r="K45" s="934"/>
      <c r="L45" s="934"/>
      <c r="M45" s="934"/>
      <c r="N45" s="935"/>
      <c r="O45" s="935"/>
      <c r="P45" s="936"/>
    </row>
    <row r="46" spans="2:16" ht="15.95" customHeight="1" x14ac:dyDescent="0.15">
      <c r="B46" s="1615"/>
      <c r="C46" s="937"/>
      <c r="D46" s="937"/>
      <c r="E46" s="937"/>
      <c r="F46" s="938"/>
      <c r="G46" s="938"/>
      <c r="H46" s="939"/>
      <c r="J46" s="1615"/>
      <c r="K46" s="937"/>
      <c r="L46" s="937"/>
      <c r="M46" s="937"/>
      <c r="N46" s="938"/>
      <c r="O46" s="938"/>
      <c r="P46" s="939"/>
    </row>
    <row r="47" spans="2:16" ht="14.1" customHeight="1" x14ac:dyDescent="0.15">
      <c r="B47" s="940" t="s">
        <v>2137</v>
      </c>
    </row>
    <row r="48" spans="2:16" ht="14.1" customHeight="1" x14ac:dyDescent="0.15">
      <c r="B48" s="940" t="s">
        <v>2138</v>
      </c>
      <c r="C48" s="940"/>
      <c r="D48" s="940"/>
      <c r="E48" s="941"/>
      <c r="F48" s="941"/>
      <c r="G48" s="940"/>
      <c r="H48" s="940"/>
      <c r="J48" s="940"/>
      <c r="K48" s="940"/>
      <c r="L48" s="940"/>
      <c r="M48" s="940"/>
      <c r="N48" s="940"/>
      <c r="O48" s="940"/>
      <c r="P48" s="940"/>
    </row>
    <row r="49" spans="2:16" ht="14.1" customHeight="1" x14ac:dyDescent="0.15">
      <c r="B49" s="940" t="s">
        <v>2139</v>
      </c>
      <c r="C49" s="940"/>
      <c r="D49" s="940"/>
      <c r="E49" s="941"/>
      <c r="F49" s="941"/>
      <c r="G49" s="940"/>
      <c r="H49" s="940"/>
      <c r="J49" s="940"/>
      <c r="K49" s="940"/>
      <c r="L49" s="940"/>
      <c r="M49" s="940"/>
      <c r="N49" s="940"/>
      <c r="O49" s="940"/>
      <c r="P49" s="940"/>
    </row>
    <row r="50" spans="2:16" ht="14.1" customHeight="1" x14ac:dyDescent="0.15">
      <c r="B50" s="942" t="s">
        <v>2061</v>
      </c>
      <c r="C50" s="940"/>
      <c r="D50" s="940"/>
      <c r="E50" s="941"/>
      <c r="F50" s="941"/>
      <c r="G50" s="940"/>
      <c r="H50" s="940"/>
      <c r="J50" s="940"/>
      <c r="K50" s="940"/>
      <c r="L50" s="940"/>
      <c r="M50" s="940"/>
      <c r="N50" s="940"/>
      <c r="O50" s="940"/>
      <c r="P50" s="940"/>
    </row>
    <row r="51" spans="2:16" ht="14.1" customHeight="1" x14ac:dyDescent="0.15"/>
    <row r="52" spans="2:16" s="940" customFormat="1" ht="13.15" customHeight="1" x14ac:dyDescent="0.15">
      <c r="B52" s="926"/>
      <c r="C52" s="926"/>
      <c r="D52" s="926"/>
      <c r="E52" s="926"/>
      <c r="F52" s="925"/>
      <c r="G52" s="926"/>
      <c r="H52" s="926"/>
      <c r="J52" s="926"/>
      <c r="K52" s="926"/>
      <c r="L52" s="926"/>
      <c r="M52" s="926"/>
      <c r="N52" s="926"/>
      <c r="O52" s="926"/>
      <c r="P52" s="926"/>
    </row>
    <row r="53" spans="2:16" s="940" customFormat="1" ht="13.15" customHeight="1" x14ac:dyDescent="0.15">
      <c r="B53" s="926"/>
      <c r="C53" s="926"/>
      <c r="D53" s="926"/>
      <c r="E53" s="926"/>
      <c r="F53" s="925"/>
      <c r="G53" s="926"/>
      <c r="H53" s="926"/>
      <c r="J53" s="926"/>
      <c r="K53" s="926"/>
      <c r="L53" s="926"/>
      <c r="M53" s="926"/>
      <c r="N53" s="926"/>
      <c r="O53" s="926"/>
      <c r="P53" s="926"/>
    </row>
    <row r="54" spans="2:16" s="940" customFormat="1" ht="13.15" customHeight="1" x14ac:dyDescent="0.15">
      <c r="B54" s="926"/>
      <c r="C54" s="926"/>
      <c r="D54" s="926"/>
      <c r="E54" s="926"/>
      <c r="F54" s="925"/>
      <c r="G54" s="926"/>
      <c r="H54" s="926"/>
      <c r="J54" s="926"/>
      <c r="K54" s="926"/>
      <c r="L54" s="926"/>
      <c r="M54" s="926"/>
      <c r="N54" s="926"/>
      <c r="O54" s="926"/>
      <c r="P54" s="926"/>
    </row>
  </sheetData>
  <mergeCells count="8">
    <mergeCell ref="B23:B28"/>
    <mergeCell ref="B29:B34"/>
    <mergeCell ref="B35:B46"/>
    <mergeCell ref="B2:P2"/>
    <mergeCell ref="B5:B10"/>
    <mergeCell ref="B11:B16"/>
    <mergeCell ref="B17:B22"/>
    <mergeCell ref="J5:J46"/>
  </mergeCells>
  <phoneticPr fontId="4"/>
  <printOptions horizontalCentered="1"/>
  <pageMargins left="0.78740157480314965" right="0.78740157480314965" top="1.0236220472440944" bottom="0.6692913385826772" header="0.9055118110236221" footer="0.51181102362204722"/>
  <pageSetup paperSize="9" scale="59" orientation="landscape" r:id="rId1"/>
  <headerFooter alignWithMargins="0">
    <oddHeader>&amp;R&amp;"ＭＳ 明朝,標準"&amp;12(&amp;A)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989"/>
  <sheetViews>
    <sheetView showGridLines="0" view="pageBreakPreview" topLeftCell="I1927" zoomScale="85" zoomScaleNormal="85" zoomScaleSheetLayoutView="85" workbookViewId="0">
      <selection activeCell="H1961" sqref="H1961"/>
    </sheetView>
  </sheetViews>
  <sheetFormatPr defaultRowHeight="21" customHeight="1" x14ac:dyDescent="0.15"/>
  <cols>
    <col min="1" max="1" width="2.875" style="9" customWidth="1"/>
    <col min="2" max="2" width="7.125" style="38" customWidth="1"/>
    <col min="3" max="3" width="4.875" style="32" customWidth="1"/>
    <col min="4" max="4" width="4.875" style="31" customWidth="1"/>
    <col min="5" max="6" width="4.875" style="1" customWidth="1"/>
    <col min="7" max="7" width="14" style="1" customWidth="1"/>
    <col min="8" max="9" width="14" style="6" customWidth="1"/>
    <col min="10" max="11" width="30.625" style="1" customWidth="1"/>
    <col min="12" max="12" width="11.625" style="1" customWidth="1"/>
    <col min="13" max="13" width="26.625" style="1" customWidth="1"/>
    <col min="14" max="14" width="25.625" style="1" customWidth="1"/>
    <col min="15" max="17" width="24.625" style="9" customWidth="1"/>
    <col min="18" max="16384" width="9" style="9"/>
  </cols>
  <sheetData>
    <row r="1" spans="2:18" s="1" customFormat="1" ht="17.25" x14ac:dyDescent="0.15">
      <c r="B1" s="44" t="s">
        <v>447</v>
      </c>
      <c r="C1" s="39"/>
      <c r="D1" s="2"/>
      <c r="E1" s="2"/>
      <c r="F1" s="2"/>
      <c r="G1" s="2"/>
      <c r="H1" s="3"/>
      <c r="I1" s="4"/>
      <c r="J1" s="5"/>
      <c r="K1" s="5"/>
      <c r="L1" s="5"/>
      <c r="M1" s="5"/>
      <c r="N1" s="5"/>
      <c r="R1" s="6"/>
    </row>
    <row r="2" spans="2:18" s="1" customFormat="1" ht="14.25" thickBot="1" x14ac:dyDescent="0.2">
      <c r="B2" s="6"/>
      <c r="C2" s="20"/>
      <c r="E2" s="40"/>
      <c r="H2" s="6"/>
      <c r="I2" s="6"/>
      <c r="J2" s="7"/>
      <c r="K2" s="7"/>
      <c r="L2" s="1185"/>
      <c r="M2" s="7"/>
      <c r="N2" s="7"/>
      <c r="R2" s="6"/>
    </row>
    <row r="3" spans="2:18" ht="27.75" thickBot="1" x14ac:dyDescent="0.2">
      <c r="B3" s="10" t="s">
        <v>0</v>
      </c>
      <c r="C3" s="11" t="s">
        <v>1</v>
      </c>
      <c r="D3" s="12"/>
      <c r="E3" s="12"/>
      <c r="F3" s="12"/>
      <c r="G3" s="12"/>
      <c r="H3" s="12"/>
      <c r="I3" s="13"/>
      <c r="J3" s="15" t="s">
        <v>483</v>
      </c>
      <c r="K3" s="1203" t="s">
        <v>484</v>
      </c>
      <c r="L3" s="1203" t="s">
        <v>2352</v>
      </c>
      <c r="M3" s="15" t="s">
        <v>338</v>
      </c>
      <c r="N3" s="14" t="s">
        <v>2</v>
      </c>
      <c r="O3" s="16"/>
      <c r="P3" s="16"/>
    </row>
    <row r="4" spans="2:18" ht="13.5" customHeight="1" thickBot="1" x14ac:dyDescent="0.2">
      <c r="B4" s="17">
        <v>1</v>
      </c>
      <c r="C4" s="127" t="s">
        <v>485</v>
      </c>
      <c r="D4" s="128"/>
      <c r="E4" s="128"/>
      <c r="F4" s="128"/>
      <c r="G4" s="128"/>
      <c r="H4" s="128"/>
      <c r="I4" s="128"/>
      <c r="J4" s="14" t="s">
        <v>31</v>
      </c>
      <c r="K4" s="1313" t="s">
        <v>31</v>
      </c>
      <c r="L4" s="14" t="s">
        <v>31</v>
      </c>
      <c r="M4" s="14" t="s">
        <v>31</v>
      </c>
      <c r="N4" s="50" t="s">
        <v>31</v>
      </c>
      <c r="O4" s="16"/>
      <c r="P4" s="16"/>
    </row>
    <row r="5" spans="2:18" ht="13.5" customHeight="1" thickBot="1" x14ac:dyDescent="0.2">
      <c r="B5" s="17">
        <f t="shared" ref="B5:B74" si="0">B4+1</f>
        <v>2</v>
      </c>
      <c r="C5" s="127" t="s">
        <v>486</v>
      </c>
      <c r="D5" s="128"/>
      <c r="E5" s="128"/>
      <c r="F5" s="128"/>
      <c r="G5" s="128"/>
      <c r="H5" s="128"/>
      <c r="I5" s="128"/>
      <c r="J5" s="14" t="s">
        <v>31</v>
      </c>
      <c r="K5" s="1313" t="s">
        <v>31</v>
      </c>
      <c r="L5" s="14" t="s">
        <v>31</v>
      </c>
      <c r="M5" s="14" t="s">
        <v>31</v>
      </c>
      <c r="N5" s="50" t="s">
        <v>31</v>
      </c>
      <c r="O5" s="16"/>
      <c r="P5" s="16"/>
    </row>
    <row r="6" spans="2:18" ht="13.5" customHeight="1" x14ac:dyDescent="0.15">
      <c r="B6" s="17">
        <f t="shared" si="0"/>
        <v>3</v>
      </c>
      <c r="C6" s="129" t="s">
        <v>487</v>
      </c>
      <c r="D6" s="130"/>
      <c r="E6" s="130"/>
      <c r="F6" s="130"/>
      <c r="G6" s="130"/>
      <c r="H6" s="130"/>
      <c r="I6" s="130"/>
      <c r="J6" s="18" t="s">
        <v>31</v>
      </c>
      <c r="K6" s="1314" t="s">
        <v>31</v>
      </c>
      <c r="L6" s="18" t="s">
        <v>31</v>
      </c>
      <c r="M6" s="18" t="s">
        <v>31</v>
      </c>
      <c r="N6" s="51" t="s">
        <v>31</v>
      </c>
      <c r="O6" s="16"/>
      <c r="P6" s="16"/>
    </row>
    <row r="7" spans="2:18" ht="13.5" customHeight="1" x14ac:dyDescent="0.15">
      <c r="B7" s="17">
        <f t="shared" si="0"/>
        <v>4</v>
      </c>
      <c r="C7" s="131" t="s">
        <v>1724</v>
      </c>
      <c r="D7" s="130"/>
      <c r="E7" s="130"/>
      <c r="F7" s="130"/>
      <c r="G7" s="130"/>
      <c r="H7" s="130"/>
      <c r="I7" s="130"/>
      <c r="J7" s="18" t="s">
        <v>31</v>
      </c>
      <c r="K7" s="1314" t="s">
        <v>31</v>
      </c>
      <c r="L7" s="18" t="s">
        <v>31</v>
      </c>
      <c r="M7" s="18" t="s">
        <v>31</v>
      </c>
      <c r="N7" s="51" t="s">
        <v>31</v>
      </c>
      <c r="O7" s="16"/>
      <c r="P7" s="16"/>
    </row>
    <row r="8" spans="2:18" ht="13.5" customHeight="1" x14ac:dyDescent="0.15">
      <c r="B8" s="17">
        <f t="shared" si="0"/>
        <v>5</v>
      </c>
      <c r="C8" s="131"/>
      <c r="D8" s="155" t="s">
        <v>1725</v>
      </c>
      <c r="E8" s="156"/>
      <c r="F8" s="156"/>
      <c r="G8" s="20"/>
      <c r="H8" s="20"/>
      <c r="I8" s="20"/>
      <c r="J8" s="18" t="s">
        <v>31</v>
      </c>
      <c r="K8" s="1314" t="s">
        <v>31</v>
      </c>
      <c r="L8" s="18" t="s">
        <v>31</v>
      </c>
      <c r="M8" s="18" t="s">
        <v>31</v>
      </c>
      <c r="N8" s="55" t="s">
        <v>31</v>
      </c>
      <c r="O8" s="16"/>
      <c r="P8" s="16"/>
    </row>
    <row r="9" spans="2:18" ht="27" x14ac:dyDescent="0.15">
      <c r="B9" s="17">
        <f t="shared" si="0"/>
        <v>6</v>
      </c>
      <c r="C9" s="131"/>
      <c r="D9" s="1681"/>
      <c r="E9" s="1682"/>
      <c r="F9" s="1683"/>
      <c r="G9" s="149" t="s">
        <v>4</v>
      </c>
      <c r="H9" s="134"/>
      <c r="I9" s="134"/>
      <c r="J9" s="22" t="s">
        <v>488</v>
      </c>
      <c r="K9" s="1315"/>
      <c r="L9" s="78" t="s">
        <v>31</v>
      </c>
      <c r="M9" s="58"/>
      <c r="N9" s="58"/>
      <c r="O9" s="16"/>
      <c r="P9" s="16"/>
    </row>
    <row r="10" spans="2:18" ht="13.5" customHeight="1" x14ac:dyDescent="0.15">
      <c r="B10" s="17">
        <f t="shared" si="0"/>
        <v>7</v>
      </c>
      <c r="C10" s="131"/>
      <c r="D10" s="143"/>
      <c r="E10" s="20"/>
      <c r="F10" s="144"/>
      <c r="G10" s="145" t="s">
        <v>5</v>
      </c>
      <c r="H10" s="146" t="s">
        <v>6</v>
      </c>
      <c r="I10" s="147"/>
      <c r="J10" s="47" t="s">
        <v>1726</v>
      </c>
      <c r="K10" s="1316"/>
      <c r="L10" s="135" t="s">
        <v>2353</v>
      </c>
      <c r="M10" s="467"/>
      <c r="N10" s="110"/>
      <c r="O10" s="16"/>
      <c r="P10" s="16"/>
    </row>
    <row r="11" spans="2:18" s="530" customFormat="1" ht="13.5" customHeight="1" x14ac:dyDescent="0.15">
      <c r="B11" s="17">
        <f t="shared" si="0"/>
        <v>8</v>
      </c>
      <c r="C11" s="608"/>
      <c r="D11" s="609"/>
      <c r="E11" s="532"/>
      <c r="F11" s="533"/>
      <c r="G11" s="610"/>
      <c r="H11" s="543" t="s">
        <v>8</v>
      </c>
      <c r="I11" s="539"/>
      <c r="J11" s="582" t="s">
        <v>7</v>
      </c>
      <c r="K11" s="1317"/>
      <c r="L11" s="1188" t="s">
        <v>2353</v>
      </c>
      <c r="M11" s="467"/>
      <c r="N11" s="611"/>
      <c r="O11" s="531"/>
      <c r="P11" s="531"/>
    </row>
    <row r="12" spans="2:18" s="530" customFormat="1" ht="13.5" customHeight="1" x14ac:dyDescent="0.15">
      <c r="B12" s="17">
        <f t="shared" si="0"/>
        <v>9</v>
      </c>
      <c r="C12" s="608"/>
      <c r="D12" s="609"/>
      <c r="E12" s="532"/>
      <c r="F12" s="533"/>
      <c r="G12" s="1244" t="s">
        <v>9</v>
      </c>
      <c r="H12" s="1245" t="s">
        <v>10</v>
      </c>
      <c r="I12" s="1246"/>
      <c r="J12" s="618" t="s">
        <v>11</v>
      </c>
      <c r="K12" s="1318"/>
      <c r="L12" s="1186" t="s">
        <v>2354</v>
      </c>
      <c r="M12" s="619"/>
      <c r="N12" s="619"/>
      <c r="O12" s="531"/>
      <c r="P12" s="531"/>
    </row>
    <row r="13" spans="2:18" s="530" customFormat="1" ht="13.5" customHeight="1" x14ac:dyDescent="0.15">
      <c r="B13" s="17">
        <f t="shared" si="0"/>
        <v>10</v>
      </c>
      <c r="C13" s="608"/>
      <c r="D13" s="612"/>
      <c r="E13" s="613"/>
      <c r="F13" s="614"/>
      <c r="G13" s="615" t="s">
        <v>2598</v>
      </c>
      <c r="H13" s="616" t="s">
        <v>2599</v>
      </c>
      <c r="I13" s="617"/>
      <c r="J13" s="623" t="s">
        <v>2600</v>
      </c>
      <c r="K13" s="1319"/>
      <c r="L13" s="686" t="s">
        <v>2601</v>
      </c>
      <c r="M13" s="624"/>
      <c r="N13" s="624"/>
      <c r="O13" s="531"/>
      <c r="P13" s="531"/>
    </row>
    <row r="14" spans="2:18" ht="13.5" customHeight="1" x14ac:dyDescent="0.15">
      <c r="B14" s="17">
        <f t="shared" si="0"/>
        <v>11</v>
      </c>
      <c r="C14" s="131"/>
      <c r="D14" s="155" t="s">
        <v>1727</v>
      </c>
      <c r="E14" s="156"/>
      <c r="F14" s="156"/>
      <c r="G14" s="20"/>
      <c r="H14" s="20"/>
      <c r="I14" s="20"/>
      <c r="J14" s="18" t="s">
        <v>31</v>
      </c>
      <c r="K14" s="1314" t="s">
        <v>31</v>
      </c>
      <c r="L14" s="18" t="s">
        <v>31</v>
      </c>
      <c r="M14" s="18" t="s">
        <v>31</v>
      </c>
      <c r="N14" s="55" t="s">
        <v>31</v>
      </c>
      <c r="O14" s="16"/>
      <c r="P14" s="16"/>
    </row>
    <row r="15" spans="2:18" s="530" customFormat="1" ht="13.5" customHeight="1" x14ac:dyDescent="0.15">
      <c r="B15" s="17">
        <f t="shared" si="0"/>
        <v>12</v>
      </c>
      <c r="C15" s="621"/>
      <c r="D15" s="609"/>
      <c r="E15" s="532"/>
      <c r="F15" s="533"/>
      <c r="G15" s="534" t="s">
        <v>12</v>
      </c>
      <c r="H15" s="535"/>
      <c r="I15" s="535"/>
      <c r="J15" s="536" t="s">
        <v>489</v>
      </c>
      <c r="K15" s="1320"/>
      <c r="L15" s="1187" t="s">
        <v>2353</v>
      </c>
      <c r="M15" s="537"/>
      <c r="N15" s="537"/>
      <c r="O15" s="531"/>
      <c r="P15" s="531"/>
    </row>
    <row r="16" spans="2:18" s="530" customFormat="1" ht="13.5" customHeight="1" x14ac:dyDescent="0.15">
      <c r="B16" s="17">
        <f t="shared" si="0"/>
        <v>13</v>
      </c>
      <c r="C16" s="621"/>
      <c r="D16" s="609"/>
      <c r="E16" s="532"/>
      <c r="F16" s="533"/>
      <c r="G16" s="622" t="s">
        <v>13</v>
      </c>
      <c r="H16" s="543" t="s">
        <v>14</v>
      </c>
      <c r="I16" s="539"/>
      <c r="J16" s="582" t="s">
        <v>15</v>
      </c>
      <c r="K16" s="1317"/>
      <c r="L16" s="1188" t="s">
        <v>2353</v>
      </c>
      <c r="M16" s="467"/>
      <c r="N16" s="541"/>
      <c r="O16" s="531"/>
      <c r="P16" s="531"/>
    </row>
    <row r="17" spans="2:16" s="530" customFormat="1" ht="13.5" customHeight="1" x14ac:dyDescent="0.15">
      <c r="B17" s="17">
        <f t="shared" si="0"/>
        <v>14</v>
      </c>
      <c r="C17" s="621"/>
      <c r="D17" s="609"/>
      <c r="E17" s="532"/>
      <c r="F17" s="533"/>
      <c r="G17" s="610"/>
      <c r="H17" s="543" t="s">
        <v>16</v>
      </c>
      <c r="I17" s="539"/>
      <c r="J17" s="582" t="s">
        <v>17</v>
      </c>
      <c r="K17" s="1317"/>
      <c r="L17" s="1188" t="s">
        <v>2353</v>
      </c>
      <c r="M17" s="467"/>
      <c r="N17" s="541"/>
      <c r="O17" s="531"/>
      <c r="P17" s="531"/>
    </row>
    <row r="18" spans="2:16" s="530" customFormat="1" ht="13.5" customHeight="1" x14ac:dyDescent="0.15">
      <c r="B18" s="17">
        <f t="shared" si="0"/>
        <v>15</v>
      </c>
      <c r="C18" s="621"/>
      <c r="D18" s="609"/>
      <c r="E18" s="532"/>
      <c r="F18" s="533"/>
      <c r="G18" s="615" t="s">
        <v>18</v>
      </c>
      <c r="H18" s="617"/>
      <c r="I18" s="617"/>
      <c r="J18" s="623" t="s">
        <v>19</v>
      </c>
      <c r="K18" s="1319"/>
      <c r="L18" s="686" t="s">
        <v>2350</v>
      </c>
      <c r="M18" s="624"/>
      <c r="N18" s="624"/>
      <c r="O18" s="531"/>
      <c r="P18" s="531"/>
    </row>
    <row r="19" spans="2:16" ht="13.5" customHeight="1" x14ac:dyDescent="0.15">
      <c r="B19" s="17">
        <f t="shared" si="0"/>
        <v>16</v>
      </c>
      <c r="C19" s="131"/>
      <c r="D19" s="1241" t="s">
        <v>1728</v>
      </c>
      <c r="E19" s="456"/>
      <c r="F19" s="456"/>
      <c r="G19" s="456"/>
      <c r="H19" s="456"/>
      <c r="I19" s="1242"/>
      <c r="J19" s="1243" t="s">
        <v>31</v>
      </c>
      <c r="K19" s="1321" t="s">
        <v>31</v>
      </c>
      <c r="L19" s="19" t="s">
        <v>31</v>
      </c>
      <c r="M19" s="19" t="s">
        <v>31</v>
      </c>
      <c r="N19" s="53" t="s">
        <v>31</v>
      </c>
      <c r="O19" s="16"/>
      <c r="P19" s="16"/>
    </row>
    <row r="20" spans="2:16" ht="13.5" customHeight="1" x14ac:dyDescent="0.15">
      <c r="B20" s="17">
        <f t="shared" si="0"/>
        <v>17</v>
      </c>
      <c r="C20" s="158" t="s">
        <v>1729</v>
      </c>
      <c r="D20" s="156"/>
      <c r="E20" s="156"/>
      <c r="F20" s="156"/>
      <c r="G20" s="130"/>
      <c r="H20" s="130"/>
      <c r="I20" s="130"/>
      <c r="J20" s="18" t="s">
        <v>31</v>
      </c>
      <c r="K20" s="1321" t="s">
        <v>31</v>
      </c>
      <c r="L20" s="19" t="s">
        <v>31</v>
      </c>
      <c r="M20" s="19" t="s">
        <v>31</v>
      </c>
      <c r="N20" s="53" t="s">
        <v>31</v>
      </c>
      <c r="O20" s="16"/>
      <c r="P20" s="16"/>
    </row>
    <row r="21" spans="2:16" s="530" customFormat="1" ht="13.5" x14ac:dyDescent="0.15">
      <c r="B21" s="17">
        <f t="shared" si="0"/>
        <v>18</v>
      </c>
      <c r="C21" s="608"/>
      <c r="D21" s="532"/>
      <c r="E21" s="532"/>
      <c r="F21" s="533"/>
      <c r="G21" s="534" t="s">
        <v>20</v>
      </c>
      <c r="H21" s="535"/>
      <c r="I21" s="625"/>
      <c r="J21" s="582" t="s">
        <v>21</v>
      </c>
      <c r="K21" s="1317"/>
      <c r="L21" s="1188" t="s">
        <v>2354</v>
      </c>
      <c r="M21" s="611"/>
      <c r="N21" s="611"/>
      <c r="O21" s="531"/>
      <c r="P21" s="531"/>
    </row>
    <row r="22" spans="2:16" s="530" customFormat="1" ht="13.5" x14ac:dyDescent="0.15">
      <c r="B22" s="17">
        <f t="shared" si="0"/>
        <v>19</v>
      </c>
      <c r="C22" s="608"/>
      <c r="D22" s="532"/>
      <c r="E22" s="532"/>
      <c r="F22" s="533"/>
      <c r="G22" s="622" t="s">
        <v>22</v>
      </c>
      <c r="H22" s="539" t="s">
        <v>490</v>
      </c>
      <c r="I22" s="539"/>
      <c r="J22" s="582" t="s">
        <v>23</v>
      </c>
      <c r="K22" s="1317"/>
      <c r="L22" s="1188" t="s">
        <v>31</v>
      </c>
      <c r="M22" s="611"/>
      <c r="N22" s="611"/>
      <c r="O22" s="531"/>
      <c r="P22" s="531"/>
    </row>
    <row r="23" spans="2:16" s="530" customFormat="1" ht="27" x14ac:dyDescent="0.15">
      <c r="B23" s="17">
        <f t="shared" si="0"/>
        <v>20</v>
      </c>
      <c r="C23" s="608"/>
      <c r="D23" s="532"/>
      <c r="E23" s="532"/>
      <c r="F23" s="533"/>
      <c r="G23" s="626"/>
      <c r="H23" s="627" t="s">
        <v>24</v>
      </c>
      <c r="I23" s="627"/>
      <c r="J23" s="628" t="s">
        <v>25</v>
      </c>
      <c r="K23" s="1317"/>
      <c r="L23" s="1188" t="s">
        <v>31</v>
      </c>
      <c r="M23" s="611"/>
      <c r="N23" s="611"/>
      <c r="O23" s="531"/>
      <c r="P23" s="531"/>
    </row>
    <row r="24" spans="2:16" s="530" customFormat="1" ht="13.5" x14ac:dyDescent="0.15">
      <c r="B24" s="17">
        <f t="shared" si="0"/>
        <v>21</v>
      </c>
      <c r="C24" s="608"/>
      <c r="D24" s="532"/>
      <c r="E24" s="532"/>
      <c r="F24" s="533"/>
      <c r="G24" s="626"/>
      <c r="H24" s="539" t="s">
        <v>26</v>
      </c>
      <c r="I24" s="539"/>
      <c r="J24" s="582" t="s">
        <v>27</v>
      </c>
      <c r="K24" s="1317"/>
      <c r="L24" s="1188" t="s">
        <v>31</v>
      </c>
      <c r="M24" s="611"/>
      <c r="N24" s="611"/>
      <c r="O24" s="531"/>
      <c r="P24" s="531"/>
    </row>
    <row r="25" spans="2:16" s="530" customFormat="1" ht="13.5" x14ac:dyDescent="0.15">
      <c r="B25" s="17">
        <f t="shared" si="0"/>
        <v>22</v>
      </c>
      <c r="C25" s="629"/>
      <c r="D25" s="613"/>
      <c r="E25" s="613"/>
      <c r="F25" s="614"/>
      <c r="G25" s="630" t="s">
        <v>28</v>
      </c>
      <c r="H25" s="617" t="s">
        <v>29</v>
      </c>
      <c r="I25" s="617"/>
      <c r="J25" s="631" t="s">
        <v>30</v>
      </c>
      <c r="K25" s="1322"/>
      <c r="L25" s="632" t="s">
        <v>31</v>
      </c>
      <c r="M25" s="620"/>
      <c r="N25" s="620"/>
      <c r="O25" s="531"/>
      <c r="P25" s="531"/>
    </row>
    <row r="26" spans="2:16" s="530" customFormat="1" ht="13.5" x14ac:dyDescent="0.15">
      <c r="B26" s="17">
        <f t="shared" si="0"/>
        <v>23</v>
      </c>
      <c r="C26" s="1230" t="s">
        <v>1730</v>
      </c>
      <c r="D26" s="1231"/>
      <c r="E26" s="1232"/>
      <c r="F26" s="1232"/>
      <c r="G26" s="1232"/>
      <c r="H26" s="1232"/>
      <c r="I26" s="1232"/>
      <c r="J26" s="1233" t="s">
        <v>491</v>
      </c>
      <c r="K26" s="1323" t="s">
        <v>31</v>
      </c>
      <c r="L26" s="632" t="s">
        <v>31</v>
      </c>
      <c r="M26" s="632" t="s">
        <v>31</v>
      </c>
      <c r="N26" s="632" t="s">
        <v>31</v>
      </c>
      <c r="O26" s="531"/>
      <c r="P26" s="531"/>
    </row>
    <row r="27" spans="2:16" s="530" customFormat="1" ht="13.5" x14ac:dyDescent="0.15">
      <c r="B27" s="17">
        <f t="shared" si="0"/>
        <v>24</v>
      </c>
      <c r="C27" s="1234" t="s">
        <v>1731</v>
      </c>
      <c r="D27" s="1235"/>
      <c r="E27" s="1236"/>
      <c r="F27" s="1236"/>
      <c r="G27" s="1236"/>
      <c r="H27" s="1236"/>
      <c r="I27" s="1236"/>
      <c r="J27" s="1233" t="s">
        <v>491</v>
      </c>
      <c r="K27" s="1324" t="s">
        <v>31</v>
      </c>
      <c r="L27" s="529" t="s">
        <v>31</v>
      </c>
      <c r="M27" s="529" t="s">
        <v>31</v>
      </c>
      <c r="N27" s="529" t="s">
        <v>31</v>
      </c>
      <c r="O27" s="531"/>
      <c r="P27" s="531"/>
    </row>
    <row r="28" spans="2:16" s="530" customFormat="1" ht="13.5" x14ac:dyDescent="0.15">
      <c r="B28" s="17">
        <f t="shared" si="0"/>
        <v>25</v>
      </c>
      <c r="C28" s="1234" t="s">
        <v>1732</v>
      </c>
      <c r="D28" s="1235"/>
      <c r="E28" s="1236"/>
      <c r="F28" s="1236"/>
      <c r="G28" s="1236"/>
      <c r="H28" s="1236"/>
      <c r="I28" s="1236"/>
      <c r="J28" s="1233" t="s">
        <v>491</v>
      </c>
      <c r="K28" s="1324" t="s">
        <v>31</v>
      </c>
      <c r="L28" s="529" t="s">
        <v>31</v>
      </c>
      <c r="M28" s="529" t="s">
        <v>31</v>
      </c>
      <c r="N28" s="529" t="s">
        <v>31</v>
      </c>
      <c r="O28" s="531"/>
      <c r="P28" s="531"/>
    </row>
    <row r="29" spans="2:16" s="530" customFormat="1" ht="13.5" x14ac:dyDescent="0.15">
      <c r="B29" s="17">
        <f t="shared" si="0"/>
        <v>26</v>
      </c>
      <c r="C29" s="1234" t="s">
        <v>1733</v>
      </c>
      <c r="D29" s="1235"/>
      <c r="E29" s="1236"/>
      <c r="F29" s="1236"/>
      <c r="G29" s="1236"/>
      <c r="H29" s="1236"/>
      <c r="I29" s="1236"/>
      <c r="J29" s="1233" t="s">
        <v>491</v>
      </c>
      <c r="K29" s="1324" t="s">
        <v>31</v>
      </c>
      <c r="L29" s="529" t="s">
        <v>31</v>
      </c>
      <c r="M29" s="529" t="s">
        <v>31</v>
      </c>
      <c r="N29" s="529" t="s">
        <v>31</v>
      </c>
      <c r="O29" s="531"/>
      <c r="P29" s="531"/>
    </row>
    <row r="30" spans="2:16" s="530" customFormat="1" ht="13.5" x14ac:dyDescent="0.15">
      <c r="B30" s="17">
        <f t="shared" si="0"/>
        <v>27</v>
      </c>
      <c r="C30" s="1234" t="s">
        <v>1734</v>
      </c>
      <c r="D30" s="1235"/>
      <c r="E30" s="1236"/>
      <c r="F30" s="1236"/>
      <c r="G30" s="1236"/>
      <c r="H30" s="1236"/>
      <c r="I30" s="1236"/>
      <c r="J30" s="1233" t="s">
        <v>491</v>
      </c>
      <c r="K30" s="1324" t="s">
        <v>31</v>
      </c>
      <c r="L30" s="529" t="s">
        <v>31</v>
      </c>
      <c r="M30" s="529" t="s">
        <v>31</v>
      </c>
      <c r="N30" s="529" t="s">
        <v>31</v>
      </c>
      <c r="O30" s="531"/>
      <c r="P30" s="531"/>
    </row>
    <row r="31" spans="2:16" s="530" customFormat="1" ht="13.5" x14ac:dyDescent="0.15">
      <c r="B31" s="17">
        <f t="shared" si="0"/>
        <v>28</v>
      </c>
      <c r="C31" s="1234" t="s">
        <v>1735</v>
      </c>
      <c r="D31" s="1235"/>
      <c r="E31" s="1236"/>
      <c r="F31" s="1236"/>
      <c r="G31" s="1236"/>
      <c r="H31" s="1236"/>
      <c r="I31" s="1236"/>
      <c r="J31" s="1233" t="s">
        <v>491</v>
      </c>
      <c r="K31" s="1324" t="s">
        <v>31</v>
      </c>
      <c r="L31" s="529" t="s">
        <v>31</v>
      </c>
      <c r="M31" s="529" t="s">
        <v>31</v>
      </c>
      <c r="N31" s="529" t="s">
        <v>31</v>
      </c>
      <c r="O31" s="531"/>
      <c r="P31" s="531"/>
    </row>
    <row r="32" spans="2:16" s="530" customFormat="1" ht="14.25" thickBot="1" x14ac:dyDescent="0.2">
      <c r="B32" s="17">
        <f t="shared" si="0"/>
        <v>29</v>
      </c>
      <c r="C32" s="1237" t="s">
        <v>1736</v>
      </c>
      <c r="D32" s="1238"/>
      <c r="E32" s="1239"/>
      <c r="F32" s="1239"/>
      <c r="G32" s="1239"/>
      <c r="H32" s="1239"/>
      <c r="I32" s="1239"/>
      <c r="J32" s="1240" t="s">
        <v>491</v>
      </c>
      <c r="K32" s="1325" t="s">
        <v>31</v>
      </c>
      <c r="L32" s="656" t="s">
        <v>31</v>
      </c>
      <c r="M32" s="656" t="s">
        <v>31</v>
      </c>
      <c r="N32" s="656" t="s">
        <v>31</v>
      </c>
      <c r="O32" s="531"/>
      <c r="P32" s="531"/>
    </row>
    <row r="33" spans="2:16" s="530" customFormat="1" ht="13.5" customHeight="1" x14ac:dyDescent="0.15">
      <c r="B33" s="17">
        <f t="shared" si="0"/>
        <v>30</v>
      </c>
      <c r="C33" s="657" t="s">
        <v>492</v>
      </c>
      <c r="D33" s="658"/>
      <c r="E33" s="658"/>
      <c r="F33" s="658"/>
      <c r="G33" s="658"/>
      <c r="H33" s="658"/>
      <c r="I33" s="658"/>
      <c r="J33" s="659" t="s">
        <v>31</v>
      </c>
      <c r="K33" s="1326" t="s">
        <v>31</v>
      </c>
      <c r="L33" s="1210" t="s">
        <v>31</v>
      </c>
      <c r="M33" s="660" t="s">
        <v>31</v>
      </c>
      <c r="N33" s="1210" t="s">
        <v>31</v>
      </c>
      <c r="O33" s="531"/>
      <c r="P33" s="531"/>
    </row>
    <row r="34" spans="2:16" s="530" customFormat="1" ht="13.5" customHeight="1" x14ac:dyDescent="0.15">
      <c r="B34" s="17">
        <f t="shared" si="0"/>
        <v>31</v>
      </c>
      <c r="C34" s="526" t="s">
        <v>1737</v>
      </c>
      <c r="D34" s="635"/>
      <c r="E34" s="527"/>
      <c r="F34" s="527"/>
      <c r="G34" s="633"/>
      <c r="H34" s="633"/>
      <c r="I34" s="633"/>
      <c r="J34" s="528" t="s">
        <v>31</v>
      </c>
      <c r="K34" s="1327" t="s">
        <v>31</v>
      </c>
      <c r="L34" s="634" t="s">
        <v>31</v>
      </c>
      <c r="M34" s="1225" t="s">
        <v>31</v>
      </c>
      <c r="N34" s="529" t="s">
        <v>31</v>
      </c>
      <c r="O34" s="531"/>
      <c r="P34" s="531"/>
    </row>
    <row r="35" spans="2:16" s="530" customFormat="1" ht="13.5" customHeight="1" x14ac:dyDescent="0.15">
      <c r="B35" s="17">
        <f t="shared" si="0"/>
        <v>32</v>
      </c>
      <c r="C35" s="636"/>
      <c r="D35" s="531"/>
      <c r="E35" s="532"/>
      <c r="F35" s="542"/>
      <c r="G35" s="534" t="s">
        <v>32</v>
      </c>
      <c r="H35" s="637"/>
      <c r="I35" s="637"/>
      <c r="J35" s="638" t="s">
        <v>493</v>
      </c>
      <c r="K35" s="1328"/>
      <c r="L35" s="1211" t="s">
        <v>31</v>
      </c>
      <c r="M35" s="1212"/>
      <c r="N35" s="611"/>
      <c r="O35" s="531"/>
      <c r="P35" s="531"/>
    </row>
    <row r="36" spans="2:16" s="530" customFormat="1" ht="13.5" customHeight="1" x14ac:dyDescent="0.15">
      <c r="B36" s="17">
        <f t="shared" si="0"/>
        <v>33</v>
      </c>
      <c r="C36" s="639"/>
      <c r="D36" s="531"/>
      <c r="E36" s="532"/>
      <c r="F36" s="542"/>
      <c r="G36" s="538" t="s">
        <v>33</v>
      </c>
      <c r="H36" s="640"/>
      <c r="I36" s="640"/>
      <c r="J36" s="582" t="s">
        <v>494</v>
      </c>
      <c r="K36" s="1317"/>
      <c r="L36" s="688" t="s">
        <v>2351</v>
      </c>
      <c r="M36" s="541"/>
      <c r="N36" s="541"/>
      <c r="O36" s="531"/>
      <c r="P36" s="531"/>
    </row>
    <row r="37" spans="2:16" s="530" customFormat="1" ht="27" x14ac:dyDescent="0.15">
      <c r="B37" s="17">
        <f t="shared" si="0"/>
        <v>34</v>
      </c>
      <c r="C37" s="641"/>
      <c r="D37" s="531"/>
      <c r="E37" s="642"/>
      <c r="F37" s="643"/>
      <c r="G37" s="651" t="s">
        <v>34</v>
      </c>
      <c r="H37" s="583" t="s">
        <v>35</v>
      </c>
      <c r="I37" s="644"/>
      <c r="J37" s="628" t="s">
        <v>36</v>
      </c>
      <c r="K37" s="1329"/>
      <c r="L37" s="1188" t="s">
        <v>2355</v>
      </c>
      <c r="M37" s="611" t="s">
        <v>495</v>
      </c>
      <c r="N37" s="541"/>
      <c r="O37" s="531"/>
      <c r="P37" s="531"/>
    </row>
    <row r="38" spans="2:16" s="530" customFormat="1" ht="13.5" customHeight="1" x14ac:dyDescent="0.15">
      <c r="B38" s="17">
        <f t="shared" si="0"/>
        <v>35</v>
      </c>
      <c r="C38" s="641"/>
      <c r="D38" s="531"/>
      <c r="E38" s="642"/>
      <c r="F38" s="643"/>
      <c r="G38" s="645"/>
      <c r="H38" s="644" t="s">
        <v>37</v>
      </c>
      <c r="I38" s="644"/>
      <c r="J38" s="582" t="s">
        <v>38</v>
      </c>
      <c r="K38" s="1317"/>
      <c r="L38" s="1188" t="s">
        <v>2356</v>
      </c>
      <c r="M38" s="611"/>
      <c r="N38" s="541"/>
      <c r="O38" s="531"/>
      <c r="P38" s="531"/>
    </row>
    <row r="39" spans="2:16" s="530" customFormat="1" ht="13.5" x14ac:dyDescent="0.15">
      <c r="B39" s="17">
        <f t="shared" si="0"/>
        <v>36</v>
      </c>
      <c r="C39" s="641"/>
      <c r="D39" s="531"/>
      <c r="E39" s="532"/>
      <c r="F39" s="646"/>
      <c r="G39" s="626"/>
      <c r="H39" s="627" t="s">
        <v>39</v>
      </c>
      <c r="I39" s="539"/>
      <c r="J39" s="540" t="s">
        <v>496</v>
      </c>
      <c r="K39" s="1329" t="s">
        <v>2360</v>
      </c>
      <c r="L39" s="688" t="s">
        <v>2359</v>
      </c>
      <c r="M39" s="541"/>
      <c r="N39" s="541"/>
      <c r="O39" s="531"/>
      <c r="P39" s="531"/>
    </row>
    <row r="40" spans="2:16" s="530" customFormat="1" ht="13.5" customHeight="1" x14ac:dyDescent="0.15">
      <c r="B40" s="17">
        <f t="shared" si="0"/>
        <v>37</v>
      </c>
      <c r="C40" s="647"/>
      <c r="D40" s="531"/>
      <c r="E40" s="532"/>
      <c r="F40" s="646"/>
      <c r="G40" s="626"/>
      <c r="H40" s="539" t="s">
        <v>40</v>
      </c>
      <c r="I40" s="539"/>
      <c r="J40" s="582" t="s">
        <v>41</v>
      </c>
      <c r="K40" s="1317"/>
      <c r="L40" s="1188" t="s">
        <v>31</v>
      </c>
      <c r="M40" s="611"/>
      <c r="N40" s="541"/>
      <c r="O40" s="531"/>
      <c r="P40" s="531"/>
    </row>
    <row r="41" spans="2:16" s="530" customFormat="1" ht="13.5" customHeight="1" x14ac:dyDescent="0.15">
      <c r="B41" s="17">
        <f t="shared" si="0"/>
        <v>38</v>
      </c>
      <c r="C41" s="648"/>
      <c r="D41" s="531"/>
      <c r="E41" s="649"/>
      <c r="F41" s="646"/>
      <c r="G41" s="650"/>
      <c r="H41" s="539" t="s">
        <v>42</v>
      </c>
      <c r="I41" s="539"/>
      <c r="J41" s="540" t="s">
        <v>43</v>
      </c>
      <c r="K41" s="1329"/>
      <c r="L41" s="688" t="s">
        <v>31</v>
      </c>
      <c r="M41" s="541"/>
      <c r="N41" s="541"/>
      <c r="O41" s="531"/>
      <c r="P41" s="531"/>
    </row>
    <row r="42" spans="2:16" s="530" customFormat="1" ht="13.5" customHeight="1" x14ac:dyDescent="0.15">
      <c r="B42" s="17">
        <f t="shared" si="0"/>
        <v>39</v>
      </c>
      <c r="C42" s="648"/>
      <c r="D42" s="531"/>
      <c r="E42" s="532"/>
      <c r="F42" s="646"/>
      <c r="G42" s="626"/>
      <c r="H42" s="539" t="s">
        <v>44</v>
      </c>
      <c r="I42" s="539"/>
      <c r="J42" s="582" t="s">
        <v>45</v>
      </c>
      <c r="K42" s="1317"/>
      <c r="L42" s="1188" t="s">
        <v>31</v>
      </c>
      <c r="M42" s="611"/>
      <c r="N42" s="541"/>
      <c r="O42" s="531"/>
      <c r="P42" s="531"/>
    </row>
    <row r="43" spans="2:16" s="530" customFormat="1" ht="54" x14ac:dyDescent="0.15">
      <c r="B43" s="17">
        <f t="shared" si="0"/>
        <v>40</v>
      </c>
      <c r="C43" s="648"/>
      <c r="D43" s="531"/>
      <c r="E43" s="532"/>
      <c r="F43" s="646"/>
      <c r="G43" s="626"/>
      <c r="H43" s="1247" t="s">
        <v>46</v>
      </c>
      <c r="I43" s="1248"/>
      <c r="J43" s="1249" t="s">
        <v>2602</v>
      </c>
      <c r="K43" s="1318"/>
      <c r="L43" s="1186" t="s">
        <v>31</v>
      </c>
      <c r="M43" s="584" t="s">
        <v>390</v>
      </c>
      <c r="N43" s="544"/>
      <c r="O43" s="531"/>
      <c r="P43" s="531"/>
    </row>
    <row r="44" spans="2:16" s="530" customFormat="1" ht="13.5" customHeight="1" x14ac:dyDescent="0.15">
      <c r="B44" s="17">
        <f t="shared" si="0"/>
        <v>41</v>
      </c>
      <c r="C44" s="648"/>
      <c r="D44" s="531"/>
      <c r="E44" s="532"/>
      <c r="F44" s="646"/>
      <c r="G44" s="626"/>
      <c r="H44" s="539" t="s">
        <v>47</v>
      </c>
      <c r="I44" s="539"/>
      <c r="J44" s="540" t="s">
        <v>497</v>
      </c>
      <c r="K44" s="1329"/>
      <c r="L44" s="688" t="s">
        <v>2361</v>
      </c>
      <c r="M44" s="541"/>
      <c r="N44" s="541"/>
      <c r="O44" s="531"/>
      <c r="P44" s="531"/>
    </row>
    <row r="45" spans="2:16" s="530" customFormat="1" ht="81" x14ac:dyDescent="0.15">
      <c r="B45" s="17">
        <f t="shared" si="0"/>
        <v>42</v>
      </c>
      <c r="C45" s="648"/>
      <c r="D45" s="531"/>
      <c r="E45" s="677"/>
      <c r="F45" s="542"/>
      <c r="G45" s="679" t="s">
        <v>48</v>
      </c>
      <c r="H45" s="680"/>
      <c r="I45" s="542"/>
      <c r="J45" s="618" t="s">
        <v>2855</v>
      </c>
      <c r="K45" s="1330"/>
      <c r="L45" s="1186" t="s">
        <v>31</v>
      </c>
      <c r="M45" s="681" t="s">
        <v>391</v>
      </c>
      <c r="N45" s="544"/>
      <c r="O45" s="531"/>
      <c r="P45" s="531"/>
    </row>
    <row r="46" spans="2:16" s="1261" customFormat="1" ht="13.5" x14ac:dyDescent="0.15">
      <c r="B46" s="1250">
        <f t="shared" si="0"/>
        <v>43</v>
      </c>
      <c r="C46" s="1251"/>
      <c r="D46" s="1252"/>
      <c r="E46" s="1253"/>
      <c r="F46" s="1254"/>
      <c r="G46" s="1255" t="s">
        <v>1832</v>
      </c>
      <c r="H46" s="1256" t="s">
        <v>1833</v>
      </c>
      <c r="I46" s="1256"/>
      <c r="J46" s="1257" t="s">
        <v>1837</v>
      </c>
      <c r="K46" s="1330"/>
      <c r="L46" s="1259" t="s">
        <v>31</v>
      </c>
      <c r="M46" s="1260" t="s">
        <v>339</v>
      </c>
      <c r="N46" s="1258"/>
      <c r="O46" s="1252"/>
      <c r="P46" s="1252"/>
    </row>
    <row r="47" spans="2:16" s="1261" customFormat="1" ht="13.5" x14ac:dyDescent="0.15">
      <c r="B47" s="1250">
        <f t="shared" si="0"/>
        <v>44</v>
      </c>
      <c r="C47" s="1251"/>
      <c r="D47" s="1252"/>
      <c r="E47" s="1253"/>
      <c r="F47" s="1254"/>
      <c r="G47" s="1262"/>
      <c r="H47" s="1248" t="s">
        <v>1834</v>
      </c>
      <c r="I47" s="1256"/>
      <c r="J47" s="1257" t="s">
        <v>687</v>
      </c>
      <c r="K47" s="1330"/>
      <c r="L47" s="1259" t="s">
        <v>31</v>
      </c>
      <c r="M47" s="1260" t="s">
        <v>339</v>
      </c>
      <c r="N47" s="1258"/>
      <c r="O47" s="1252"/>
      <c r="P47" s="1252"/>
    </row>
    <row r="48" spans="2:16" s="1261" customFormat="1" ht="13.5" x14ac:dyDescent="0.15">
      <c r="B48" s="1250">
        <f t="shared" si="0"/>
        <v>45</v>
      </c>
      <c r="C48" s="1263"/>
      <c r="D48" s="1231"/>
      <c r="E48" s="1264"/>
      <c r="F48" s="1265"/>
      <c r="G48" s="1266"/>
      <c r="H48" s="1267" t="s">
        <v>1835</v>
      </c>
      <c r="I48" s="1268"/>
      <c r="J48" s="1269" t="s">
        <v>687</v>
      </c>
      <c r="K48" s="1319"/>
      <c r="L48" s="1271" t="s">
        <v>31</v>
      </c>
      <c r="M48" s="1272" t="s">
        <v>339</v>
      </c>
      <c r="N48" s="1270"/>
      <c r="O48" s="1252"/>
      <c r="P48" s="1252"/>
    </row>
    <row r="49" spans="2:16" ht="13.5" x14ac:dyDescent="0.15">
      <c r="B49" s="17">
        <f t="shared" si="0"/>
        <v>46</v>
      </c>
      <c r="C49" s="158" t="s">
        <v>1738</v>
      </c>
      <c r="D49" s="156"/>
      <c r="E49" s="156"/>
      <c r="F49" s="461"/>
      <c r="G49" s="600"/>
      <c r="H49" s="600"/>
      <c r="I49" s="7"/>
      <c r="J49" s="21" t="s">
        <v>3</v>
      </c>
      <c r="K49" s="1331" t="s">
        <v>31</v>
      </c>
      <c r="L49" s="55" t="s">
        <v>31</v>
      </c>
      <c r="M49" s="51" t="s">
        <v>31</v>
      </c>
      <c r="N49" s="55" t="s">
        <v>31</v>
      </c>
      <c r="O49" s="16"/>
      <c r="P49" s="16"/>
    </row>
    <row r="50" spans="2:16" ht="13.5" x14ac:dyDescent="0.15">
      <c r="B50" s="17">
        <f t="shared" si="0"/>
        <v>47</v>
      </c>
      <c r="C50" s="185"/>
      <c r="D50" s="155" t="s">
        <v>1739</v>
      </c>
      <c r="E50" s="461"/>
      <c r="F50" s="461"/>
      <c r="G50" s="186"/>
      <c r="H50" s="186"/>
      <c r="I50" s="186"/>
      <c r="J50" s="19" t="s">
        <v>3</v>
      </c>
      <c r="K50" s="1332" t="s">
        <v>31</v>
      </c>
      <c r="L50" s="53" t="s">
        <v>31</v>
      </c>
      <c r="M50" s="53" t="s">
        <v>31</v>
      </c>
      <c r="N50" s="53" t="s">
        <v>31</v>
      </c>
      <c r="O50" s="16"/>
      <c r="P50" s="16"/>
    </row>
    <row r="51" spans="2:16" ht="13.5" customHeight="1" x14ac:dyDescent="0.15">
      <c r="B51" s="17">
        <f t="shared" si="0"/>
        <v>48</v>
      </c>
      <c r="C51" s="187"/>
      <c r="D51" s="188"/>
      <c r="E51" s="1666"/>
      <c r="F51" s="144"/>
      <c r="G51" s="133" t="s">
        <v>340</v>
      </c>
      <c r="H51" s="134"/>
      <c r="I51" s="189"/>
      <c r="J51" s="47" t="s">
        <v>341</v>
      </c>
      <c r="K51" s="1316"/>
      <c r="L51" s="135" t="s">
        <v>31</v>
      </c>
      <c r="M51" s="59"/>
      <c r="N51" s="59"/>
    </row>
    <row r="52" spans="2:16" ht="13.5" customHeight="1" x14ac:dyDescent="0.15">
      <c r="B52" s="17">
        <f t="shared" si="0"/>
        <v>49</v>
      </c>
      <c r="C52" s="187"/>
      <c r="D52" s="188"/>
      <c r="E52" s="1666"/>
      <c r="F52" s="144"/>
      <c r="G52" s="159" t="s">
        <v>342</v>
      </c>
      <c r="H52" s="147"/>
      <c r="I52" s="190"/>
      <c r="J52" s="27" t="s">
        <v>113</v>
      </c>
      <c r="K52" s="1333"/>
      <c r="L52" s="79" t="s">
        <v>2362</v>
      </c>
      <c r="M52" s="59"/>
      <c r="N52" s="59"/>
    </row>
    <row r="53" spans="2:16" ht="13.5" customHeight="1" x14ac:dyDescent="0.15">
      <c r="B53" s="17">
        <f t="shared" si="0"/>
        <v>50</v>
      </c>
      <c r="C53" s="187"/>
      <c r="D53" s="188"/>
      <c r="E53" s="191"/>
      <c r="F53" s="192"/>
      <c r="G53" s="193" t="s">
        <v>34</v>
      </c>
      <c r="H53" s="180" t="s">
        <v>343</v>
      </c>
      <c r="I53" s="147"/>
      <c r="J53" s="27" t="s">
        <v>344</v>
      </c>
      <c r="K53" s="1333"/>
      <c r="L53" s="79" t="s">
        <v>2363</v>
      </c>
      <c r="M53" s="59"/>
      <c r="N53" s="59"/>
    </row>
    <row r="54" spans="2:16" ht="13.5" customHeight="1" x14ac:dyDescent="0.15">
      <c r="B54" s="17">
        <f t="shared" si="0"/>
        <v>51</v>
      </c>
      <c r="C54" s="187"/>
      <c r="D54" s="188"/>
      <c r="E54" s="194"/>
      <c r="F54" s="192"/>
      <c r="G54" s="174"/>
      <c r="H54" s="195" t="s">
        <v>345</v>
      </c>
      <c r="I54" s="146" t="s">
        <v>333</v>
      </c>
      <c r="J54" s="27" t="s">
        <v>334</v>
      </c>
      <c r="K54" s="1333"/>
      <c r="L54" s="79" t="s">
        <v>31</v>
      </c>
      <c r="M54" s="59"/>
      <c r="N54" s="59"/>
    </row>
    <row r="55" spans="2:16" ht="13.5" customHeight="1" x14ac:dyDescent="0.15">
      <c r="B55" s="17">
        <f t="shared" si="0"/>
        <v>52</v>
      </c>
      <c r="C55" s="187"/>
      <c r="D55" s="188"/>
      <c r="E55" s="194"/>
      <c r="F55" s="192"/>
      <c r="G55" s="174"/>
      <c r="H55" s="196"/>
      <c r="I55" s="197" t="s">
        <v>350</v>
      </c>
      <c r="J55" s="27" t="s">
        <v>351</v>
      </c>
      <c r="K55" s="1334"/>
      <c r="L55" s="79" t="s">
        <v>31</v>
      </c>
      <c r="M55" s="59"/>
      <c r="N55" s="59"/>
    </row>
    <row r="56" spans="2:16" ht="13.5" customHeight="1" x14ac:dyDescent="0.15">
      <c r="B56" s="17">
        <f t="shared" si="0"/>
        <v>53</v>
      </c>
      <c r="C56" s="187"/>
      <c r="D56" s="188"/>
      <c r="E56" s="194"/>
      <c r="F56" s="192"/>
      <c r="G56" s="174"/>
      <c r="H56" s="198"/>
      <c r="I56" s="197" t="s">
        <v>352</v>
      </c>
      <c r="J56" s="26" t="s">
        <v>499</v>
      </c>
      <c r="K56" s="1334"/>
      <c r="L56" s="79" t="s">
        <v>31</v>
      </c>
      <c r="M56" s="59"/>
      <c r="N56" s="59"/>
    </row>
    <row r="57" spans="2:16" ht="81" x14ac:dyDescent="0.15">
      <c r="B57" s="17">
        <f t="shared" si="0"/>
        <v>54</v>
      </c>
      <c r="C57" s="187"/>
      <c r="D57" s="188"/>
      <c r="E57" s="194"/>
      <c r="F57" s="192"/>
      <c r="G57" s="174"/>
      <c r="H57" s="199" t="s">
        <v>257</v>
      </c>
      <c r="I57" s="199" t="s">
        <v>346</v>
      </c>
      <c r="J57" s="200" t="s">
        <v>498</v>
      </c>
      <c r="K57" s="1335" t="s">
        <v>2364</v>
      </c>
      <c r="L57" s="79" t="s">
        <v>2359</v>
      </c>
      <c r="M57" s="59" t="s">
        <v>500</v>
      </c>
      <c r="N57" s="59"/>
    </row>
    <row r="58" spans="2:16" ht="13.5" x14ac:dyDescent="0.15">
      <c r="B58" s="17">
        <f t="shared" si="0"/>
        <v>55</v>
      </c>
      <c r="C58" s="187"/>
      <c r="D58" s="188"/>
      <c r="E58" s="194"/>
      <c r="F58" s="192"/>
      <c r="G58" s="174"/>
      <c r="H58" s="146" t="s">
        <v>347</v>
      </c>
      <c r="I58" s="147"/>
      <c r="J58" s="26" t="s">
        <v>499</v>
      </c>
      <c r="K58" s="1316"/>
      <c r="L58" s="135" t="s">
        <v>31</v>
      </c>
      <c r="M58" s="467"/>
      <c r="N58" s="467"/>
    </row>
    <row r="59" spans="2:16" s="1279" customFormat="1" ht="13.5" customHeight="1" x14ac:dyDescent="0.15">
      <c r="B59" s="1250">
        <f t="shared" si="0"/>
        <v>56</v>
      </c>
      <c r="C59" s="1273"/>
      <c r="D59" s="1274"/>
      <c r="E59" s="445"/>
      <c r="F59" s="1275"/>
      <c r="G59" s="1276"/>
      <c r="H59" s="446" t="s">
        <v>348</v>
      </c>
      <c r="I59" s="446"/>
      <c r="J59" s="1249" t="s">
        <v>349</v>
      </c>
      <c r="K59" s="1336"/>
      <c r="L59" s="1278" t="s">
        <v>2366</v>
      </c>
      <c r="M59" s="1277"/>
      <c r="N59" s="1277"/>
    </row>
    <row r="60" spans="2:16" s="1261" customFormat="1" ht="13.5" x14ac:dyDescent="0.15">
      <c r="B60" s="1250">
        <f t="shared" si="0"/>
        <v>57</v>
      </c>
      <c r="C60" s="1251"/>
      <c r="D60" s="1280"/>
      <c r="E60" s="1253"/>
      <c r="F60" s="1254"/>
      <c r="G60" s="1281" t="s">
        <v>1832</v>
      </c>
      <c r="H60" s="1696" t="s">
        <v>2603</v>
      </c>
      <c r="I60" s="1697"/>
      <c r="J60" s="1269" t="s">
        <v>2604</v>
      </c>
      <c r="K60" s="1319" t="s">
        <v>2605</v>
      </c>
      <c r="L60" s="1271" t="s">
        <v>2606</v>
      </c>
      <c r="M60" s="1282"/>
      <c r="N60" s="1270"/>
      <c r="O60" s="1252"/>
      <c r="P60" s="1252"/>
    </row>
    <row r="61" spans="2:16" ht="13.5" x14ac:dyDescent="0.15">
      <c r="B61" s="17">
        <f t="shared" si="0"/>
        <v>58</v>
      </c>
      <c r="C61" s="185"/>
      <c r="D61" s="155" t="s">
        <v>1740</v>
      </c>
      <c r="E61" s="156"/>
      <c r="F61" s="157"/>
      <c r="G61" s="9"/>
      <c r="H61" s="20"/>
      <c r="I61" s="20"/>
      <c r="J61" s="18" t="s">
        <v>3</v>
      </c>
      <c r="K61" s="1331" t="s">
        <v>31</v>
      </c>
      <c r="L61" s="55" t="s">
        <v>31</v>
      </c>
      <c r="M61" s="55" t="s">
        <v>31</v>
      </c>
      <c r="N61" s="55" t="s">
        <v>31</v>
      </c>
      <c r="O61" s="16"/>
      <c r="P61" s="16"/>
    </row>
    <row r="62" spans="2:16" ht="13.5" x14ac:dyDescent="0.15">
      <c r="B62" s="17">
        <f t="shared" si="0"/>
        <v>59</v>
      </c>
      <c r="C62" s="185"/>
      <c r="D62" s="460"/>
      <c r="E62" s="16"/>
      <c r="F62" s="144"/>
      <c r="G62" s="133" t="s">
        <v>50</v>
      </c>
      <c r="H62" s="134"/>
      <c r="I62" s="134"/>
      <c r="J62" s="22" t="s">
        <v>501</v>
      </c>
      <c r="K62" s="1337"/>
      <c r="L62" s="78" t="s">
        <v>31</v>
      </c>
      <c r="M62" s="58"/>
      <c r="N62" s="57"/>
      <c r="O62" s="16"/>
      <c r="P62" s="16"/>
    </row>
    <row r="63" spans="2:16" ht="13.5" x14ac:dyDescent="0.15">
      <c r="B63" s="17">
        <f t="shared" si="0"/>
        <v>60</v>
      </c>
      <c r="C63" s="185"/>
      <c r="D63" s="460"/>
      <c r="E63" s="16"/>
      <c r="F63" s="144"/>
      <c r="G63" s="203" t="s">
        <v>33</v>
      </c>
      <c r="H63" s="204"/>
      <c r="I63" s="204"/>
      <c r="J63" s="25" t="s">
        <v>502</v>
      </c>
      <c r="K63" s="1316"/>
      <c r="L63" s="135" t="s">
        <v>2351</v>
      </c>
      <c r="M63" s="467"/>
      <c r="N63" s="59"/>
      <c r="O63" s="16"/>
      <c r="P63" s="16"/>
    </row>
    <row r="64" spans="2:16" ht="13.5" customHeight="1" x14ac:dyDescent="0.15">
      <c r="B64" s="17">
        <f t="shared" si="0"/>
        <v>61</v>
      </c>
      <c r="C64" s="185"/>
      <c r="D64" s="460"/>
      <c r="E64" s="16"/>
      <c r="F64" s="205"/>
      <c r="G64" s="206" t="s">
        <v>51</v>
      </c>
      <c r="H64" s="147" t="s">
        <v>52</v>
      </c>
      <c r="I64" s="147"/>
      <c r="J64" s="27" t="s">
        <v>504</v>
      </c>
      <c r="K64" s="1333" t="s">
        <v>2367</v>
      </c>
      <c r="L64" s="79" t="s">
        <v>2359</v>
      </c>
      <c r="M64" s="59"/>
      <c r="N64" s="59"/>
      <c r="O64" s="16"/>
      <c r="P64" s="16"/>
    </row>
    <row r="65" spans="2:16" ht="13.5" customHeight="1" x14ac:dyDescent="0.15">
      <c r="B65" s="17">
        <f t="shared" si="0"/>
        <v>62</v>
      </c>
      <c r="C65" s="185"/>
      <c r="D65" s="460"/>
      <c r="E65" s="16"/>
      <c r="F65" s="144"/>
      <c r="G65" s="207" t="s">
        <v>503</v>
      </c>
      <c r="H65" s="147" t="s">
        <v>53</v>
      </c>
      <c r="I65" s="147"/>
      <c r="J65" s="47" t="s">
        <v>505</v>
      </c>
      <c r="K65" s="1316"/>
      <c r="L65" s="135" t="s">
        <v>31</v>
      </c>
      <c r="M65" s="467"/>
      <c r="N65" s="59"/>
      <c r="O65" s="16"/>
      <c r="P65" s="16"/>
    </row>
    <row r="66" spans="2:16" ht="13.5" customHeight="1" x14ac:dyDescent="0.15">
      <c r="B66" s="17">
        <f t="shared" si="0"/>
        <v>63</v>
      </c>
      <c r="C66" s="185"/>
      <c r="D66" s="460"/>
      <c r="E66" s="16"/>
      <c r="F66" s="144"/>
      <c r="G66" s="207"/>
      <c r="H66" s="147" t="s">
        <v>54</v>
      </c>
      <c r="I66" s="147"/>
      <c r="J66" s="47" t="s">
        <v>506</v>
      </c>
      <c r="K66" s="1316"/>
      <c r="L66" s="135" t="s">
        <v>31</v>
      </c>
      <c r="M66" s="467"/>
      <c r="N66" s="59"/>
      <c r="O66" s="16"/>
      <c r="P66" s="16"/>
    </row>
    <row r="67" spans="2:16" ht="13.5" customHeight="1" x14ac:dyDescent="0.15">
      <c r="B67" s="17">
        <f t="shared" si="0"/>
        <v>64</v>
      </c>
      <c r="C67" s="185"/>
      <c r="D67" s="460"/>
      <c r="E67" s="16"/>
      <c r="F67" s="144"/>
      <c r="G67" s="160"/>
      <c r="H67" s="147" t="s">
        <v>55</v>
      </c>
      <c r="I67" s="147"/>
      <c r="J67" s="47" t="s">
        <v>507</v>
      </c>
      <c r="K67" s="1316"/>
      <c r="L67" s="135" t="s">
        <v>31</v>
      </c>
      <c r="M67" s="467"/>
      <c r="N67" s="59"/>
      <c r="O67" s="16"/>
      <c r="P67" s="16"/>
    </row>
    <row r="68" spans="2:16" ht="27" x14ac:dyDescent="0.15">
      <c r="B68" s="17">
        <f t="shared" si="0"/>
        <v>65</v>
      </c>
      <c r="C68" s="185"/>
      <c r="D68" s="460"/>
      <c r="E68" s="16"/>
      <c r="F68" s="144"/>
      <c r="G68" s="160"/>
      <c r="H68" s="175" t="s">
        <v>56</v>
      </c>
      <c r="I68" s="147"/>
      <c r="J68" s="27" t="s">
        <v>508</v>
      </c>
      <c r="K68" s="1333"/>
      <c r="L68" s="79" t="s">
        <v>31</v>
      </c>
      <c r="M68" s="59"/>
      <c r="N68" s="59"/>
      <c r="O68" s="16"/>
      <c r="P68" s="16"/>
    </row>
    <row r="69" spans="2:16" ht="27" x14ac:dyDescent="0.15">
      <c r="B69" s="17">
        <f t="shared" si="0"/>
        <v>66</v>
      </c>
      <c r="C69" s="185"/>
      <c r="D69" s="511"/>
      <c r="E69" s="16"/>
      <c r="F69" s="144"/>
      <c r="G69" s="179" t="s">
        <v>48</v>
      </c>
      <c r="H69" s="180"/>
      <c r="I69" s="180"/>
      <c r="J69" s="46" t="s">
        <v>1741</v>
      </c>
      <c r="K69" s="1338"/>
      <c r="L69" s="55" t="s">
        <v>31</v>
      </c>
      <c r="M69" s="90" t="s">
        <v>391</v>
      </c>
      <c r="N69" s="465"/>
      <c r="O69" s="16"/>
      <c r="P69" s="16"/>
    </row>
    <row r="70" spans="2:16" s="1261" customFormat="1" ht="13.5" x14ac:dyDescent="0.15">
      <c r="B70" s="1250">
        <f t="shared" si="0"/>
        <v>67</v>
      </c>
      <c r="C70" s="1263"/>
      <c r="D70" s="1283"/>
      <c r="E70" s="1264"/>
      <c r="F70" s="1265"/>
      <c r="G70" s="1281" t="s">
        <v>1832</v>
      </c>
      <c r="H70" s="1268"/>
      <c r="I70" s="1268"/>
      <c r="J70" s="1284" t="s">
        <v>31</v>
      </c>
      <c r="K70" s="1339"/>
      <c r="L70" s="1271" t="s">
        <v>31</v>
      </c>
      <c r="M70" s="1284" t="s">
        <v>31</v>
      </c>
      <c r="N70" s="1270"/>
      <c r="O70" s="1252"/>
      <c r="P70" s="1252"/>
    </row>
    <row r="71" spans="2:16" ht="13.5" x14ac:dyDescent="0.15">
      <c r="B71" s="17">
        <f t="shared" si="0"/>
        <v>68</v>
      </c>
      <c r="C71" s="158" t="s">
        <v>1742</v>
      </c>
      <c r="D71" s="156"/>
      <c r="E71" s="156"/>
      <c r="F71" s="461"/>
      <c r="G71" s="461"/>
      <c r="H71" s="461"/>
      <c r="I71" s="7"/>
      <c r="J71" s="21" t="s">
        <v>3</v>
      </c>
      <c r="K71" s="1331" t="s">
        <v>31</v>
      </c>
      <c r="L71" s="55" t="s">
        <v>31</v>
      </c>
      <c r="M71" s="53" t="s">
        <v>31</v>
      </c>
      <c r="N71" s="55" t="s">
        <v>31</v>
      </c>
      <c r="O71" s="16"/>
      <c r="P71" s="16"/>
    </row>
    <row r="72" spans="2:16" ht="13.5" x14ac:dyDescent="0.15">
      <c r="B72" s="17">
        <f t="shared" si="0"/>
        <v>69</v>
      </c>
      <c r="C72" s="185"/>
      <c r="D72" s="155" t="s">
        <v>1743</v>
      </c>
      <c r="E72" s="461"/>
      <c r="F72" s="461"/>
      <c r="G72" s="186"/>
      <c r="H72" s="186"/>
      <c r="I72" s="186"/>
      <c r="J72" s="19" t="s">
        <v>3</v>
      </c>
      <c r="K72" s="1332" t="s">
        <v>31</v>
      </c>
      <c r="L72" s="53" t="s">
        <v>31</v>
      </c>
      <c r="M72" s="53" t="s">
        <v>31</v>
      </c>
      <c r="N72" s="53" t="s">
        <v>31</v>
      </c>
      <c r="O72" s="16"/>
      <c r="P72" s="16"/>
    </row>
    <row r="73" spans="2:16" ht="13.5" customHeight="1" x14ac:dyDescent="0.15">
      <c r="B73" s="17">
        <f t="shared" si="0"/>
        <v>70</v>
      </c>
      <c r="C73" s="187"/>
      <c r="D73" s="188"/>
      <c r="E73" s="1666"/>
      <c r="F73" s="144"/>
      <c r="G73" s="133" t="s">
        <v>340</v>
      </c>
      <c r="H73" s="134"/>
      <c r="I73" s="189"/>
      <c r="J73" s="47" t="s">
        <v>509</v>
      </c>
      <c r="K73" s="1316"/>
      <c r="L73" s="135" t="s">
        <v>31</v>
      </c>
      <c r="M73" s="59"/>
      <c r="N73" s="59"/>
    </row>
    <row r="74" spans="2:16" ht="13.5" customHeight="1" x14ac:dyDescent="0.15">
      <c r="B74" s="17">
        <f t="shared" si="0"/>
        <v>71</v>
      </c>
      <c r="C74" s="187"/>
      <c r="D74" s="188"/>
      <c r="E74" s="1666"/>
      <c r="F74" s="144"/>
      <c r="G74" s="159" t="s">
        <v>342</v>
      </c>
      <c r="H74" s="147"/>
      <c r="I74" s="190"/>
      <c r="J74" s="27" t="s">
        <v>510</v>
      </c>
      <c r="K74" s="1333"/>
      <c r="L74" s="79" t="s">
        <v>2362</v>
      </c>
      <c r="M74" s="59"/>
      <c r="N74" s="59"/>
    </row>
    <row r="75" spans="2:16" ht="13.5" customHeight="1" x14ac:dyDescent="0.15">
      <c r="B75" s="17">
        <f t="shared" ref="B75:B138" si="1">B74+1</f>
        <v>72</v>
      </c>
      <c r="C75" s="187"/>
      <c r="D75" s="188"/>
      <c r="E75" s="191"/>
      <c r="F75" s="144"/>
      <c r="G75" s="159" t="s">
        <v>511</v>
      </c>
      <c r="H75" s="147"/>
      <c r="I75" s="190"/>
      <c r="J75" s="27" t="s">
        <v>499</v>
      </c>
      <c r="K75" s="1333"/>
      <c r="L75" s="79" t="s">
        <v>31</v>
      </c>
      <c r="M75" s="59"/>
      <c r="N75" s="59"/>
    </row>
    <row r="76" spans="2:16" ht="27" x14ac:dyDescent="0.15">
      <c r="B76" s="17">
        <f t="shared" si="1"/>
        <v>73</v>
      </c>
      <c r="C76" s="187"/>
      <c r="D76" s="188"/>
      <c r="E76" s="191"/>
      <c r="F76" s="192"/>
      <c r="G76" s="209" t="s">
        <v>34</v>
      </c>
      <c r="H76" s="179" t="s">
        <v>512</v>
      </c>
      <c r="I76" s="147"/>
      <c r="J76" s="27" t="s">
        <v>513</v>
      </c>
      <c r="K76" s="1333"/>
      <c r="L76" s="79" t="s">
        <v>31</v>
      </c>
      <c r="M76" s="59"/>
      <c r="N76" s="59"/>
    </row>
    <row r="77" spans="2:16" ht="13.5" customHeight="1" x14ac:dyDescent="0.15">
      <c r="B77" s="17">
        <f t="shared" si="1"/>
        <v>74</v>
      </c>
      <c r="C77" s="187"/>
      <c r="D77" s="188"/>
      <c r="E77" s="194"/>
      <c r="F77" s="192"/>
      <c r="G77" s="174"/>
      <c r="H77" s="197" t="s">
        <v>514</v>
      </c>
      <c r="I77" s="221"/>
      <c r="J77" s="27" t="s">
        <v>544</v>
      </c>
      <c r="K77" s="1333"/>
      <c r="L77" s="79" t="s">
        <v>2368</v>
      </c>
      <c r="M77" s="59"/>
      <c r="N77" s="59"/>
    </row>
    <row r="78" spans="2:16" ht="13.5" customHeight="1" x14ac:dyDescent="0.15">
      <c r="B78" s="17">
        <f t="shared" si="1"/>
        <v>75</v>
      </c>
      <c r="C78" s="187"/>
      <c r="D78" s="188"/>
      <c r="E78" s="194"/>
      <c r="F78" s="192"/>
      <c r="G78" s="174"/>
      <c r="H78" s="224"/>
      <c r="I78" s="223"/>
      <c r="J78" s="27" t="s">
        <v>545</v>
      </c>
      <c r="K78" s="1333"/>
      <c r="L78" s="79" t="s">
        <v>2369</v>
      </c>
      <c r="M78" s="59"/>
      <c r="N78" s="59"/>
    </row>
    <row r="79" spans="2:16" ht="27" x14ac:dyDescent="0.15">
      <c r="B79" s="17">
        <f t="shared" si="1"/>
        <v>76</v>
      </c>
      <c r="C79" s="187"/>
      <c r="D79" s="188"/>
      <c r="E79" s="194"/>
      <c r="F79" s="192"/>
      <c r="G79" s="174"/>
      <c r="H79" s="211" t="s">
        <v>515</v>
      </c>
      <c r="I79" s="212"/>
      <c r="J79" s="200" t="s">
        <v>640</v>
      </c>
      <c r="K79" s="1335" t="s">
        <v>2371</v>
      </c>
      <c r="L79" s="79" t="s">
        <v>2370</v>
      </c>
      <c r="M79" s="59"/>
      <c r="N79" s="59"/>
    </row>
    <row r="80" spans="2:16" ht="13.5" customHeight="1" x14ac:dyDescent="0.15">
      <c r="B80" s="17">
        <f t="shared" si="1"/>
        <v>77</v>
      </c>
      <c r="C80" s="187"/>
      <c r="D80" s="188"/>
      <c r="E80" s="194"/>
      <c r="F80" s="192"/>
      <c r="G80" s="159" t="s">
        <v>48</v>
      </c>
      <c r="H80" s="147"/>
      <c r="I80" s="147"/>
      <c r="J80" s="27" t="s">
        <v>516</v>
      </c>
      <c r="K80" s="1333"/>
      <c r="L80" s="79" t="s">
        <v>31</v>
      </c>
      <c r="M80" s="59" t="s">
        <v>339</v>
      </c>
      <c r="N80" s="59"/>
    </row>
    <row r="81" spans="2:16" s="530" customFormat="1" ht="13.5" x14ac:dyDescent="0.15">
      <c r="B81" s="17">
        <f t="shared" si="1"/>
        <v>78</v>
      </c>
      <c r="C81" s="687"/>
      <c r="D81" s="684"/>
      <c r="E81" s="653"/>
      <c r="F81" s="678"/>
      <c r="G81" s="1281" t="s">
        <v>1832</v>
      </c>
      <c r="H81" s="1268"/>
      <c r="I81" s="1268"/>
      <c r="J81" s="1284" t="s">
        <v>31</v>
      </c>
      <c r="K81" s="1339"/>
      <c r="L81" s="686" t="s">
        <v>31</v>
      </c>
      <c r="M81" s="1208"/>
      <c r="N81" s="624"/>
      <c r="O81" s="531"/>
      <c r="P81" s="531"/>
    </row>
    <row r="82" spans="2:16" ht="13.5" x14ac:dyDescent="0.15">
      <c r="B82" s="17">
        <f t="shared" si="1"/>
        <v>79</v>
      </c>
      <c r="C82" s="185"/>
      <c r="D82" s="155" t="s">
        <v>1744</v>
      </c>
      <c r="E82" s="156"/>
      <c r="F82" s="156"/>
      <c r="G82" s="30"/>
      <c r="H82" s="20"/>
      <c r="I82" s="20"/>
      <c r="J82" s="18" t="s">
        <v>3</v>
      </c>
      <c r="K82" s="1331" t="s">
        <v>31</v>
      </c>
      <c r="L82" s="55" t="s">
        <v>31</v>
      </c>
      <c r="M82" s="55" t="s">
        <v>31</v>
      </c>
      <c r="N82" s="55" t="s">
        <v>31</v>
      </c>
      <c r="O82" s="16"/>
      <c r="P82" s="16"/>
    </row>
    <row r="83" spans="2:16" ht="13.5" x14ac:dyDescent="0.15">
      <c r="B83" s="17">
        <f t="shared" si="1"/>
        <v>80</v>
      </c>
      <c r="C83" s="185"/>
      <c r="D83" s="460"/>
      <c r="E83" s="16"/>
      <c r="F83" s="144"/>
      <c r="G83" s="133" t="s">
        <v>50</v>
      </c>
      <c r="H83" s="134"/>
      <c r="I83" s="134"/>
      <c r="J83" s="22" t="s">
        <v>517</v>
      </c>
      <c r="K83" s="1337"/>
      <c r="L83" s="78" t="s">
        <v>31</v>
      </c>
      <c r="M83" s="58"/>
      <c r="N83" s="57"/>
      <c r="O83" s="16"/>
      <c r="P83" s="16"/>
    </row>
    <row r="84" spans="2:16" ht="13.5" x14ac:dyDescent="0.15">
      <c r="B84" s="17">
        <f t="shared" si="1"/>
        <v>81</v>
      </c>
      <c r="C84" s="185"/>
      <c r="D84" s="460"/>
      <c r="E84" s="16"/>
      <c r="F84" s="144"/>
      <c r="G84" s="203" t="s">
        <v>33</v>
      </c>
      <c r="H84" s="204"/>
      <c r="I84" s="204"/>
      <c r="J84" s="25" t="s">
        <v>518</v>
      </c>
      <c r="K84" s="1316"/>
      <c r="L84" s="135" t="s">
        <v>2362</v>
      </c>
      <c r="M84" s="467"/>
      <c r="N84" s="59"/>
      <c r="O84" s="16"/>
      <c r="P84" s="16"/>
    </row>
    <row r="85" spans="2:16" ht="13.5" x14ac:dyDescent="0.15">
      <c r="B85" s="17">
        <f t="shared" si="1"/>
        <v>82</v>
      </c>
      <c r="C85" s="185"/>
      <c r="D85" s="460"/>
      <c r="E85" s="16"/>
      <c r="F85" s="144"/>
      <c r="G85" s="203" t="s">
        <v>519</v>
      </c>
      <c r="H85" s="204"/>
      <c r="I85" s="204"/>
      <c r="J85" s="25" t="s">
        <v>499</v>
      </c>
      <c r="K85" s="1316"/>
      <c r="L85" s="135" t="s">
        <v>31</v>
      </c>
      <c r="M85" s="467"/>
      <c r="N85" s="59"/>
      <c r="O85" s="16"/>
      <c r="P85" s="16"/>
    </row>
    <row r="86" spans="2:16" ht="13.5" customHeight="1" x14ac:dyDescent="0.15">
      <c r="B86" s="17">
        <f t="shared" si="1"/>
        <v>83</v>
      </c>
      <c r="C86" s="185"/>
      <c r="D86" s="460"/>
      <c r="E86" s="16"/>
      <c r="F86" s="205"/>
      <c r="G86" s="206" t="s">
        <v>528</v>
      </c>
      <c r="H86" s="147" t="s">
        <v>520</v>
      </c>
      <c r="I86" s="147"/>
      <c r="J86" s="27" t="s">
        <v>521</v>
      </c>
      <c r="K86" s="1333"/>
      <c r="L86" s="79" t="s">
        <v>31</v>
      </c>
      <c r="M86" s="59"/>
      <c r="N86" s="59"/>
      <c r="O86" s="16"/>
      <c r="P86" s="16"/>
    </row>
    <row r="87" spans="2:16" ht="13.5" customHeight="1" x14ac:dyDescent="0.15">
      <c r="B87" s="17">
        <f t="shared" si="1"/>
        <v>84</v>
      </c>
      <c r="C87" s="185"/>
      <c r="D87" s="460"/>
      <c r="E87" s="16"/>
      <c r="F87" s="144"/>
      <c r="G87" s="207"/>
      <c r="H87" s="197" t="s">
        <v>522</v>
      </c>
      <c r="I87" s="221"/>
      <c r="J87" s="47" t="s">
        <v>543</v>
      </c>
      <c r="K87" s="1316"/>
      <c r="L87" s="135" t="s">
        <v>2368</v>
      </c>
      <c r="M87" s="467"/>
      <c r="N87" s="59"/>
      <c r="O87" s="16"/>
      <c r="P87" s="16"/>
    </row>
    <row r="88" spans="2:16" ht="13.5" customHeight="1" x14ac:dyDescent="0.15">
      <c r="B88" s="17">
        <f t="shared" si="1"/>
        <v>85</v>
      </c>
      <c r="C88" s="185"/>
      <c r="D88" s="460"/>
      <c r="E88" s="16"/>
      <c r="F88" s="144"/>
      <c r="G88" s="207"/>
      <c r="H88" s="224"/>
      <c r="I88" s="223"/>
      <c r="J88" s="47" t="s">
        <v>1745</v>
      </c>
      <c r="K88" s="1316"/>
      <c r="L88" s="79" t="s">
        <v>2369</v>
      </c>
      <c r="M88" s="467"/>
      <c r="N88" s="59"/>
      <c r="O88" s="16"/>
      <c r="P88" s="16"/>
    </row>
    <row r="89" spans="2:16" ht="27" x14ac:dyDescent="0.15">
      <c r="B89" s="17">
        <f t="shared" si="1"/>
        <v>86</v>
      </c>
      <c r="C89" s="185"/>
      <c r="D89" s="460"/>
      <c r="E89" s="16"/>
      <c r="F89" s="144"/>
      <c r="G89" s="207"/>
      <c r="H89" s="175" t="s">
        <v>523</v>
      </c>
      <c r="I89" s="147"/>
      <c r="J89" s="47" t="s">
        <v>639</v>
      </c>
      <c r="K89" s="1340" t="s">
        <v>2372</v>
      </c>
      <c r="L89" s="79" t="s">
        <v>2370</v>
      </c>
      <c r="M89" s="467"/>
      <c r="N89" s="59"/>
      <c r="O89" s="16"/>
      <c r="P89" s="16"/>
    </row>
    <row r="90" spans="2:16" ht="13.5" customHeight="1" x14ac:dyDescent="0.15">
      <c r="B90" s="17">
        <f t="shared" si="1"/>
        <v>87</v>
      </c>
      <c r="C90" s="185"/>
      <c r="D90" s="208"/>
      <c r="E90" s="161"/>
      <c r="F90" s="151"/>
      <c r="G90" s="154" t="s">
        <v>48</v>
      </c>
      <c r="H90" s="154"/>
      <c r="I90" s="154"/>
      <c r="J90" s="23" t="s">
        <v>524</v>
      </c>
      <c r="K90" s="1341"/>
      <c r="L90" s="51" t="s">
        <v>31</v>
      </c>
      <c r="M90" s="52" t="s">
        <v>339</v>
      </c>
      <c r="N90" s="60"/>
      <c r="O90" s="16"/>
      <c r="P90" s="16"/>
    </row>
    <row r="91" spans="2:16" ht="13.5" x14ac:dyDescent="0.15">
      <c r="B91" s="17">
        <f t="shared" si="1"/>
        <v>88</v>
      </c>
      <c r="C91" s="185"/>
      <c r="D91" s="155" t="s">
        <v>1746</v>
      </c>
      <c r="E91" s="156"/>
      <c r="F91" s="156"/>
      <c r="G91" s="30"/>
      <c r="H91" s="20"/>
      <c r="I91" s="20"/>
      <c r="J91" s="18" t="s">
        <v>3</v>
      </c>
      <c r="K91" s="1331" t="s">
        <v>31</v>
      </c>
      <c r="L91" s="55" t="s">
        <v>31</v>
      </c>
      <c r="M91" s="55" t="s">
        <v>31</v>
      </c>
      <c r="N91" s="55" t="s">
        <v>31</v>
      </c>
      <c r="O91" s="16"/>
      <c r="P91" s="16"/>
    </row>
    <row r="92" spans="2:16" ht="13.5" x14ac:dyDescent="0.15">
      <c r="B92" s="17">
        <f t="shared" si="1"/>
        <v>89</v>
      </c>
      <c r="C92" s="185"/>
      <c r="D92" s="460"/>
      <c r="E92" s="16"/>
      <c r="F92" s="144"/>
      <c r="G92" s="133" t="s">
        <v>50</v>
      </c>
      <c r="H92" s="134"/>
      <c r="I92" s="134"/>
      <c r="J92" s="22" t="s">
        <v>525</v>
      </c>
      <c r="K92" s="1337"/>
      <c r="L92" s="78" t="s">
        <v>31</v>
      </c>
      <c r="M92" s="58"/>
      <c r="N92" s="57"/>
      <c r="O92" s="16"/>
      <c r="P92" s="16"/>
    </row>
    <row r="93" spans="2:16" ht="13.5" x14ac:dyDescent="0.15">
      <c r="B93" s="17">
        <f t="shared" si="1"/>
        <v>90</v>
      </c>
      <c r="C93" s="185"/>
      <c r="D93" s="460"/>
      <c r="E93" s="16"/>
      <c r="F93" s="144"/>
      <c r="G93" s="203" t="s">
        <v>33</v>
      </c>
      <c r="H93" s="204"/>
      <c r="I93" s="204"/>
      <c r="J93" s="25" t="s">
        <v>518</v>
      </c>
      <c r="K93" s="1316"/>
      <c r="L93" s="135" t="s">
        <v>2362</v>
      </c>
      <c r="M93" s="467"/>
      <c r="N93" s="59"/>
      <c r="O93" s="16"/>
      <c r="P93" s="16"/>
    </row>
    <row r="94" spans="2:16" ht="13.5" x14ac:dyDescent="0.15">
      <c r="B94" s="17">
        <f t="shared" si="1"/>
        <v>91</v>
      </c>
      <c r="C94" s="185"/>
      <c r="D94" s="460"/>
      <c r="E94" s="16"/>
      <c r="F94" s="144"/>
      <c r="G94" s="203" t="s">
        <v>519</v>
      </c>
      <c r="H94" s="204"/>
      <c r="I94" s="204"/>
      <c r="J94" s="25" t="s">
        <v>499</v>
      </c>
      <c r="K94" s="1316"/>
      <c r="L94" s="135" t="s">
        <v>31</v>
      </c>
      <c r="M94" s="467"/>
      <c r="N94" s="59"/>
      <c r="O94" s="16"/>
      <c r="P94" s="16"/>
    </row>
    <row r="95" spans="2:16" ht="27" x14ac:dyDescent="0.15">
      <c r="B95" s="17">
        <f t="shared" si="1"/>
        <v>92</v>
      </c>
      <c r="C95" s="185"/>
      <c r="D95" s="460"/>
      <c r="E95" s="16"/>
      <c r="F95" s="205"/>
      <c r="G95" s="213" t="s">
        <v>528</v>
      </c>
      <c r="H95" s="175" t="s">
        <v>526</v>
      </c>
      <c r="I95" s="147"/>
      <c r="J95" s="27" t="s">
        <v>527</v>
      </c>
      <c r="K95" s="1333"/>
      <c r="L95" s="79" t="s">
        <v>31</v>
      </c>
      <c r="M95" s="59"/>
      <c r="N95" s="59"/>
      <c r="O95" s="16"/>
      <c r="P95" s="16"/>
    </row>
    <row r="96" spans="2:16" ht="13.5" customHeight="1" x14ac:dyDescent="0.15">
      <c r="B96" s="17">
        <f t="shared" si="1"/>
        <v>93</v>
      </c>
      <c r="C96" s="185"/>
      <c r="D96" s="460"/>
      <c r="E96" s="16"/>
      <c r="F96" s="144"/>
      <c r="G96" s="207"/>
      <c r="H96" s="197" t="s">
        <v>529</v>
      </c>
      <c r="I96" s="221"/>
      <c r="J96" s="47" t="s">
        <v>541</v>
      </c>
      <c r="K96" s="1316"/>
      <c r="L96" s="135" t="s">
        <v>2368</v>
      </c>
      <c r="M96" s="467"/>
      <c r="N96" s="59"/>
      <c r="O96" s="16"/>
      <c r="P96" s="16"/>
    </row>
    <row r="97" spans="2:16" ht="13.5" customHeight="1" x14ac:dyDescent="0.15">
      <c r="B97" s="17">
        <f t="shared" si="1"/>
        <v>94</v>
      </c>
      <c r="C97" s="185"/>
      <c r="D97" s="460"/>
      <c r="E97" s="16"/>
      <c r="F97" s="144"/>
      <c r="G97" s="207"/>
      <c r="H97" s="224"/>
      <c r="I97" s="223"/>
      <c r="J97" s="47" t="s">
        <v>542</v>
      </c>
      <c r="K97" s="1316"/>
      <c r="L97" s="699" t="s">
        <v>2532</v>
      </c>
      <c r="M97" s="467"/>
      <c r="N97" s="59"/>
      <c r="O97" s="16"/>
      <c r="P97" s="16"/>
    </row>
    <row r="98" spans="2:16" ht="27" x14ac:dyDescent="0.15">
      <c r="B98" s="17">
        <f t="shared" si="1"/>
        <v>95</v>
      </c>
      <c r="C98" s="185"/>
      <c r="D98" s="460"/>
      <c r="E98" s="16"/>
      <c r="F98" s="144"/>
      <c r="G98" s="207"/>
      <c r="H98" s="147" t="s">
        <v>458</v>
      </c>
      <c r="I98" s="147"/>
      <c r="J98" s="47" t="s">
        <v>2533</v>
      </c>
      <c r="K98" s="1340" t="s">
        <v>2372</v>
      </c>
      <c r="L98" s="79" t="s">
        <v>2359</v>
      </c>
      <c r="M98" s="467"/>
      <c r="N98" s="59"/>
      <c r="O98" s="16"/>
      <c r="P98" s="16"/>
    </row>
    <row r="99" spans="2:16" ht="13.5" customHeight="1" x14ac:dyDescent="0.15">
      <c r="B99" s="17">
        <f t="shared" si="1"/>
        <v>96</v>
      </c>
      <c r="C99" s="185"/>
      <c r="D99" s="208"/>
      <c r="E99" s="161"/>
      <c r="F99" s="151"/>
      <c r="G99" s="154" t="s">
        <v>48</v>
      </c>
      <c r="H99" s="154"/>
      <c r="I99" s="154"/>
      <c r="J99" s="23" t="s">
        <v>524</v>
      </c>
      <c r="K99" s="1341"/>
      <c r="L99" s="51" t="s">
        <v>31</v>
      </c>
      <c r="M99" s="52" t="s">
        <v>339</v>
      </c>
      <c r="N99" s="60"/>
      <c r="O99" s="16"/>
      <c r="P99" s="16"/>
    </row>
    <row r="100" spans="2:16" ht="13.5" x14ac:dyDescent="0.15">
      <c r="B100" s="17">
        <f t="shared" si="1"/>
        <v>97</v>
      </c>
      <c r="C100" s="185"/>
      <c r="D100" s="155" t="s">
        <v>1747</v>
      </c>
      <c r="E100" s="156"/>
      <c r="F100" s="157"/>
      <c r="G100" s="9"/>
      <c r="H100" s="20"/>
      <c r="I100" s="20"/>
      <c r="J100" s="18" t="s">
        <v>3</v>
      </c>
      <c r="K100" s="1331" t="s">
        <v>31</v>
      </c>
      <c r="L100" s="55" t="s">
        <v>31</v>
      </c>
      <c r="M100" s="55" t="s">
        <v>31</v>
      </c>
      <c r="N100" s="55" t="s">
        <v>31</v>
      </c>
      <c r="O100" s="16"/>
      <c r="P100" s="16"/>
    </row>
    <row r="101" spans="2:16" ht="13.5" x14ac:dyDescent="0.15">
      <c r="B101" s="17">
        <f t="shared" si="1"/>
        <v>98</v>
      </c>
      <c r="C101" s="185"/>
      <c r="D101" s="460"/>
      <c r="E101" s="16"/>
      <c r="F101" s="144"/>
      <c r="G101" s="133" t="s">
        <v>50</v>
      </c>
      <c r="H101" s="134"/>
      <c r="I101" s="134"/>
      <c r="J101" s="22" t="s">
        <v>530</v>
      </c>
      <c r="K101" s="1337"/>
      <c r="L101" s="78" t="s">
        <v>31</v>
      </c>
      <c r="M101" s="58"/>
      <c r="N101" s="57"/>
      <c r="O101" s="16"/>
      <c r="P101" s="16"/>
    </row>
    <row r="102" spans="2:16" ht="13.5" x14ac:dyDescent="0.15">
      <c r="B102" s="17">
        <f t="shared" si="1"/>
        <v>99</v>
      </c>
      <c r="C102" s="185"/>
      <c r="D102" s="460"/>
      <c r="E102" s="16"/>
      <c r="F102" s="144"/>
      <c r="G102" s="203" t="s">
        <v>33</v>
      </c>
      <c r="H102" s="204"/>
      <c r="I102" s="204"/>
      <c r="J102" s="25" t="s">
        <v>518</v>
      </c>
      <c r="K102" s="1316"/>
      <c r="L102" s="135" t="s">
        <v>2362</v>
      </c>
      <c r="M102" s="467"/>
      <c r="N102" s="59"/>
      <c r="O102" s="16"/>
      <c r="P102" s="16"/>
    </row>
    <row r="103" spans="2:16" ht="13.5" x14ac:dyDescent="0.15">
      <c r="B103" s="17">
        <f t="shared" si="1"/>
        <v>100</v>
      </c>
      <c r="C103" s="185"/>
      <c r="D103" s="460"/>
      <c r="E103" s="16"/>
      <c r="F103" s="144"/>
      <c r="G103" s="203" t="s">
        <v>519</v>
      </c>
      <c r="H103" s="204"/>
      <c r="I103" s="204"/>
      <c r="J103" s="25" t="s">
        <v>499</v>
      </c>
      <c r="K103" s="1316"/>
      <c r="L103" s="135" t="s">
        <v>31</v>
      </c>
      <c r="M103" s="467"/>
      <c r="N103" s="59"/>
      <c r="O103" s="16"/>
      <c r="P103" s="16"/>
    </row>
    <row r="104" spans="2:16" ht="13.5" customHeight="1" x14ac:dyDescent="0.15">
      <c r="B104" s="17">
        <f t="shared" si="1"/>
        <v>101</v>
      </c>
      <c r="C104" s="185"/>
      <c r="D104" s="460"/>
      <c r="E104" s="16"/>
      <c r="F104" s="205"/>
      <c r="G104" s="206" t="s">
        <v>321</v>
      </c>
      <c r="H104" s="147" t="s">
        <v>531</v>
      </c>
      <c r="I104" s="147"/>
      <c r="J104" s="27" t="s">
        <v>532</v>
      </c>
      <c r="K104" s="1333"/>
      <c r="L104" s="79" t="s">
        <v>31</v>
      </c>
      <c r="M104" s="59"/>
      <c r="N104" s="59"/>
      <c r="O104" s="16"/>
      <c r="P104" s="16"/>
    </row>
    <row r="105" spans="2:16" ht="13.5" x14ac:dyDescent="0.15">
      <c r="B105" s="17">
        <f t="shared" si="1"/>
        <v>102</v>
      </c>
      <c r="C105" s="185"/>
      <c r="D105" s="460"/>
      <c r="E105" s="16"/>
      <c r="F105" s="144"/>
      <c r="G105" s="207"/>
      <c r="H105" s="199" t="s">
        <v>533</v>
      </c>
      <c r="I105" s="221"/>
      <c r="J105" s="47" t="s">
        <v>539</v>
      </c>
      <c r="K105" s="1316"/>
      <c r="L105" s="135" t="s">
        <v>2368</v>
      </c>
      <c r="M105" s="467"/>
      <c r="N105" s="59"/>
      <c r="O105" s="16"/>
      <c r="P105" s="16"/>
    </row>
    <row r="106" spans="2:16" ht="15.75" x14ac:dyDescent="0.15">
      <c r="B106" s="17">
        <f t="shared" si="1"/>
        <v>103</v>
      </c>
      <c r="C106" s="185"/>
      <c r="D106" s="460"/>
      <c r="E106" s="16"/>
      <c r="F106" s="144"/>
      <c r="G106" s="207"/>
      <c r="H106" s="222"/>
      <c r="I106" s="223"/>
      <c r="J106" s="47" t="s">
        <v>540</v>
      </c>
      <c r="K106" s="1316"/>
      <c r="L106" s="79" t="s">
        <v>2369</v>
      </c>
      <c r="M106" s="467"/>
      <c r="N106" s="59"/>
      <c r="O106" s="16"/>
      <c r="P106" s="16"/>
    </row>
    <row r="107" spans="2:16" ht="27" x14ac:dyDescent="0.15">
      <c r="B107" s="17">
        <f t="shared" si="1"/>
        <v>104</v>
      </c>
      <c r="C107" s="185"/>
      <c r="D107" s="460"/>
      <c r="E107" s="16"/>
      <c r="F107" s="144"/>
      <c r="G107" s="207"/>
      <c r="H107" s="175" t="s">
        <v>534</v>
      </c>
      <c r="I107" s="147"/>
      <c r="J107" s="47" t="s">
        <v>639</v>
      </c>
      <c r="K107" s="1340" t="s">
        <v>2372</v>
      </c>
      <c r="L107" s="135" t="s">
        <v>2359</v>
      </c>
      <c r="M107" s="467"/>
      <c r="N107" s="59"/>
      <c r="O107" s="16"/>
      <c r="P107" s="16"/>
    </row>
    <row r="108" spans="2:16" ht="13.5" customHeight="1" x14ac:dyDescent="0.15">
      <c r="B108" s="17">
        <f t="shared" si="1"/>
        <v>105</v>
      </c>
      <c r="C108" s="185"/>
      <c r="D108" s="208"/>
      <c r="E108" s="161"/>
      <c r="F108" s="151"/>
      <c r="G108" s="154" t="s">
        <v>48</v>
      </c>
      <c r="H108" s="154"/>
      <c r="I108" s="154"/>
      <c r="J108" s="23" t="s">
        <v>524</v>
      </c>
      <c r="K108" s="1341"/>
      <c r="L108" s="51" t="s">
        <v>31</v>
      </c>
      <c r="M108" s="52" t="s">
        <v>339</v>
      </c>
      <c r="N108" s="60"/>
      <c r="O108" s="16"/>
      <c r="P108" s="16"/>
    </row>
    <row r="109" spans="2:16" ht="13.5" x14ac:dyDescent="0.15">
      <c r="B109" s="17">
        <f t="shared" si="1"/>
        <v>106</v>
      </c>
      <c r="C109" s="214" t="s">
        <v>1748</v>
      </c>
      <c r="D109" s="215"/>
      <c r="E109" s="216"/>
      <c r="F109" s="156"/>
      <c r="G109" s="134"/>
      <c r="H109" s="134"/>
      <c r="I109" s="134"/>
      <c r="J109" s="18" t="s">
        <v>3</v>
      </c>
      <c r="K109" s="1342" t="s">
        <v>31</v>
      </c>
      <c r="L109" s="56" t="s">
        <v>31</v>
      </c>
      <c r="M109" s="56" t="s">
        <v>31</v>
      </c>
      <c r="N109" s="78" t="s">
        <v>31</v>
      </c>
      <c r="O109" s="16"/>
      <c r="P109" s="16"/>
    </row>
    <row r="110" spans="2:16" ht="13.5" customHeight="1" x14ac:dyDescent="0.15">
      <c r="B110" s="17">
        <f t="shared" si="1"/>
        <v>107</v>
      </c>
      <c r="C110" s="176"/>
      <c r="D110" s="16"/>
      <c r="E110" s="20"/>
      <c r="F110" s="144"/>
      <c r="G110" s="217" t="s">
        <v>58</v>
      </c>
      <c r="H110" s="134"/>
      <c r="I110" s="134"/>
      <c r="J110" s="22" t="s">
        <v>59</v>
      </c>
      <c r="K110" s="1315"/>
      <c r="L110" s="78" t="s">
        <v>31</v>
      </c>
      <c r="M110" s="58"/>
      <c r="N110" s="58"/>
      <c r="O110" s="16"/>
      <c r="P110" s="16"/>
    </row>
    <row r="111" spans="2:16" ht="13.5" customHeight="1" x14ac:dyDescent="0.15">
      <c r="B111" s="17">
        <f t="shared" si="1"/>
        <v>108</v>
      </c>
      <c r="C111" s="176"/>
      <c r="D111" s="16"/>
      <c r="E111" s="20"/>
      <c r="F111" s="144"/>
      <c r="G111" s="218" t="s">
        <v>60</v>
      </c>
      <c r="H111" s="147"/>
      <c r="I111" s="147"/>
      <c r="J111" s="27" t="s">
        <v>535</v>
      </c>
      <c r="K111" s="1333"/>
      <c r="L111" s="79" t="s">
        <v>2351</v>
      </c>
      <c r="M111" s="59"/>
      <c r="N111" s="59"/>
      <c r="O111" s="16"/>
      <c r="P111" s="16"/>
    </row>
    <row r="112" spans="2:16" ht="13.5" customHeight="1" x14ac:dyDescent="0.15">
      <c r="B112" s="17">
        <f t="shared" si="1"/>
        <v>109</v>
      </c>
      <c r="C112" s="176"/>
      <c r="D112" s="16"/>
      <c r="E112" s="20"/>
      <c r="F112" s="144"/>
      <c r="G112" s="219" t="s">
        <v>61</v>
      </c>
      <c r="H112" s="147" t="s">
        <v>62</v>
      </c>
      <c r="I112" s="147"/>
      <c r="J112" s="47" t="s">
        <v>536</v>
      </c>
      <c r="K112" s="1316"/>
      <c r="L112" s="135" t="s">
        <v>2384</v>
      </c>
      <c r="M112" s="467"/>
      <c r="N112" s="59"/>
      <c r="O112" s="16"/>
      <c r="P112" s="16"/>
    </row>
    <row r="113" spans="2:16" ht="27" x14ac:dyDescent="0.15">
      <c r="B113" s="17">
        <f t="shared" si="1"/>
        <v>110</v>
      </c>
      <c r="C113" s="176"/>
      <c r="D113" s="16"/>
      <c r="E113" s="20"/>
      <c r="F113" s="144"/>
      <c r="G113" s="220"/>
      <c r="H113" s="175" t="s">
        <v>63</v>
      </c>
      <c r="I113" s="147"/>
      <c r="J113" s="47" t="s">
        <v>537</v>
      </c>
      <c r="K113" s="1343" t="s">
        <v>2565</v>
      </c>
      <c r="L113" s="135" t="s">
        <v>2359</v>
      </c>
      <c r="M113" s="467"/>
      <c r="N113" s="59"/>
      <c r="O113" s="16"/>
      <c r="P113" s="16"/>
    </row>
    <row r="114" spans="2:16" ht="27" x14ac:dyDescent="0.15">
      <c r="B114" s="17">
        <f t="shared" si="1"/>
        <v>111</v>
      </c>
      <c r="C114" s="176"/>
      <c r="D114" s="16"/>
      <c r="E114" s="20"/>
      <c r="F114" s="144"/>
      <c r="G114" s="220"/>
      <c r="H114" s="175" t="s">
        <v>64</v>
      </c>
      <c r="I114" s="147"/>
      <c r="J114" s="28" t="s">
        <v>2856</v>
      </c>
      <c r="K114" s="1344"/>
      <c r="L114" s="135" t="s">
        <v>31</v>
      </c>
      <c r="M114" s="467"/>
      <c r="N114" s="59"/>
      <c r="O114" s="16"/>
      <c r="P114" s="16"/>
    </row>
    <row r="115" spans="2:16" ht="13.5" customHeight="1" x14ac:dyDescent="0.15">
      <c r="B115" s="17">
        <f t="shared" si="1"/>
        <v>112</v>
      </c>
      <c r="C115" s="176"/>
      <c r="D115" s="16"/>
      <c r="E115" s="20"/>
      <c r="F115" s="144"/>
      <c r="G115" s="220"/>
      <c r="H115" s="147" t="s">
        <v>65</v>
      </c>
      <c r="I115" s="147"/>
      <c r="J115" s="26" t="s">
        <v>538</v>
      </c>
      <c r="K115" s="1333"/>
      <c r="L115" s="79" t="s">
        <v>2357</v>
      </c>
      <c r="M115" s="59"/>
      <c r="N115" s="59"/>
      <c r="O115" s="16"/>
      <c r="P115" s="16"/>
    </row>
    <row r="116" spans="2:16" ht="13.5" customHeight="1" x14ac:dyDescent="0.15">
      <c r="B116" s="17">
        <f t="shared" si="1"/>
        <v>113</v>
      </c>
      <c r="C116" s="176"/>
      <c r="D116" s="16"/>
      <c r="E116" s="20"/>
      <c r="F116" s="144"/>
      <c r="G116" s="220"/>
      <c r="H116" s="146" t="s">
        <v>546</v>
      </c>
      <c r="I116" s="226"/>
      <c r="J116" s="27" t="s">
        <v>547</v>
      </c>
      <c r="K116" s="1333"/>
      <c r="L116" s="79" t="s">
        <v>31</v>
      </c>
      <c r="M116" s="59"/>
      <c r="N116" s="59"/>
      <c r="O116" s="16"/>
      <c r="P116" s="16"/>
    </row>
    <row r="117" spans="2:16" ht="13.5" customHeight="1" x14ac:dyDescent="0.15">
      <c r="B117" s="17">
        <f t="shared" si="1"/>
        <v>114</v>
      </c>
      <c r="C117" s="176"/>
      <c r="D117" s="16"/>
      <c r="E117" s="20"/>
      <c r="F117" s="144"/>
      <c r="G117" s="220"/>
      <c r="H117" s="147" t="s">
        <v>548</v>
      </c>
      <c r="I117" s="147"/>
      <c r="J117" s="25" t="s">
        <v>67</v>
      </c>
      <c r="K117" s="1345"/>
      <c r="L117" s="135" t="s">
        <v>31</v>
      </c>
      <c r="M117" s="467"/>
      <c r="N117" s="59"/>
      <c r="O117" s="16"/>
      <c r="P117" s="16"/>
    </row>
    <row r="118" spans="2:16" ht="13.5" x14ac:dyDescent="0.15">
      <c r="B118" s="17">
        <f t="shared" si="1"/>
        <v>115</v>
      </c>
      <c r="C118" s="176"/>
      <c r="D118" s="16"/>
      <c r="E118" s="20"/>
      <c r="F118" s="144"/>
      <c r="G118" s="220"/>
      <c r="H118" s="175" t="s">
        <v>549</v>
      </c>
      <c r="I118" s="147"/>
      <c r="J118" s="200" t="s">
        <v>550</v>
      </c>
      <c r="K118" s="1333"/>
      <c r="L118" s="79" t="s">
        <v>31</v>
      </c>
      <c r="M118" s="59"/>
      <c r="N118" s="59"/>
      <c r="O118" s="16"/>
      <c r="P118" s="16"/>
    </row>
    <row r="119" spans="2:16" ht="30" customHeight="1" x14ac:dyDescent="0.15">
      <c r="B119" s="17">
        <f t="shared" si="1"/>
        <v>116</v>
      </c>
      <c r="C119" s="176"/>
      <c r="D119" s="16"/>
      <c r="E119" s="20"/>
      <c r="F119" s="144"/>
      <c r="G119" s="596" t="s">
        <v>48</v>
      </c>
      <c r="H119" s="147"/>
      <c r="I119" s="147"/>
      <c r="J119" s="27" t="s">
        <v>551</v>
      </c>
      <c r="K119" s="1333"/>
      <c r="L119" s="79" t="s">
        <v>31</v>
      </c>
      <c r="M119" s="94" t="s">
        <v>391</v>
      </c>
      <c r="N119" s="59"/>
      <c r="O119" s="16"/>
      <c r="P119" s="16"/>
    </row>
    <row r="120" spans="2:16" s="1261" customFormat="1" ht="13.5" x14ac:dyDescent="0.15">
      <c r="B120" s="1250">
        <f t="shared" si="1"/>
        <v>117</v>
      </c>
      <c r="C120" s="1263"/>
      <c r="D120" s="1231"/>
      <c r="E120" s="1264"/>
      <c r="F120" s="1265"/>
      <c r="G120" s="1281" t="s">
        <v>1832</v>
      </c>
      <c r="H120" s="1268"/>
      <c r="I120" s="1268"/>
      <c r="J120" s="1284" t="s">
        <v>31</v>
      </c>
      <c r="K120" s="1339"/>
      <c r="L120" s="1271" t="s">
        <v>31</v>
      </c>
      <c r="M120" s="1282"/>
      <c r="N120" s="1270"/>
      <c r="O120" s="1252"/>
      <c r="P120" s="1252"/>
    </row>
    <row r="121" spans="2:16" ht="13.5" x14ac:dyDescent="0.15">
      <c r="B121" s="17">
        <f t="shared" si="1"/>
        <v>118</v>
      </c>
      <c r="C121" s="214" t="s">
        <v>1749</v>
      </c>
      <c r="D121" s="215"/>
      <c r="E121" s="216"/>
      <c r="F121" s="156"/>
      <c r="G121" s="134"/>
      <c r="H121" s="134"/>
      <c r="I121" s="134"/>
      <c r="J121" s="18" t="s">
        <v>3</v>
      </c>
      <c r="K121" s="1342" t="s">
        <v>31</v>
      </c>
      <c r="L121" s="56" t="s">
        <v>31</v>
      </c>
      <c r="M121" s="56" t="s">
        <v>31</v>
      </c>
      <c r="N121" s="78" t="s">
        <v>31</v>
      </c>
      <c r="O121" s="16"/>
      <c r="P121" s="16"/>
    </row>
    <row r="122" spans="2:16" ht="13.5" customHeight="1" x14ac:dyDescent="0.15">
      <c r="B122" s="17">
        <f t="shared" si="1"/>
        <v>119</v>
      </c>
      <c r="C122" s="176"/>
      <c r="D122" s="16"/>
      <c r="E122" s="20"/>
      <c r="F122" s="144"/>
      <c r="G122" s="217" t="s">
        <v>58</v>
      </c>
      <c r="H122" s="134"/>
      <c r="I122" s="134"/>
      <c r="J122" s="22" t="s">
        <v>547</v>
      </c>
      <c r="K122" s="1315"/>
      <c r="L122" s="78" t="s">
        <v>31</v>
      </c>
      <c r="M122" s="58"/>
      <c r="N122" s="58"/>
      <c r="O122" s="16"/>
      <c r="P122" s="16"/>
    </row>
    <row r="123" spans="2:16" ht="13.5" customHeight="1" x14ac:dyDescent="0.15">
      <c r="B123" s="17">
        <f t="shared" si="1"/>
        <v>120</v>
      </c>
      <c r="C123" s="176"/>
      <c r="D123" s="16"/>
      <c r="E123" s="20"/>
      <c r="F123" s="144"/>
      <c r="G123" s="218" t="s">
        <v>60</v>
      </c>
      <c r="H123" s="147"/>
      <c r="I123" s="147"/>
      <c r="J123" s="27" t="s">
        <v>552</v>
      </c>
      <c r="K123" s="1333"/>
      <c r="L123" s="79" t="s">
        <v>2351</v>
      </c>
      <c r="M123" s="59"/>
      <c r="N123" s="59"/>
      <c r="O123" s="16"/>
      <c r="P123" s="16"/>
    </row>
    <row r="124" spans="2:16" ht="13.5" customHeight="1" x14ac:dyDescent="0.15">
      <c r="B124" s="17">
        <f t="shared" si="1"/>
        <v>121</v>
      </c>
      <c r="C124" s="176"/>
      <c r="D124" s="16"/>
      <c r="E124" s="20"/>
      <c r="F124" s="144"/>
      <c r="G124" s="219" t="s">
        <v>61</v>
      </c>
      <c r="H124" s="147" t="s">
        <v>553</v>
      </c>
      <c r="I124" s="147"/>
      <c r="J124" s="47" t="s">
        <v>554</v>
      </c>
      <c r="K124" s="1316"/>
      <c r="L124" s="135" t="s">
        <v>31</v>
      </c>
      <c r="M124" s="467"/>
      <c r="N124" s="59"/>
      <c r="O124" s="16"/>
      <c r="P124" s="16"/>
    </row>
    <row r="125" spans="2:16" ht="13.5" x14ac:dyDescent="0.15">
      <c r="B125" s="17">
        <f t="shared" si="1"/>
        <v>122</v>
      </c>
      <c r="C125" s="176"/>
      <c r="D125" s="16"/>
      <c r="E125" s="20"/>
      <c r="F125" s="144"/>
      <c r="G125" s="220"/>
      <c r="H125" s="175" t="s">
        <v>146</v>
      </c>
      <c r="I125" s="147"/>
      <c r="J125" s="47" t="s">
        <v>555</v>
      </c>
      <c r="K125" s="1316"/>
      <c r="L125" s="135" t="s">
        <v>31</v>
      </c>
      <c r="M125" s="467"/>
      <c r="N125" s="59"/>
      <c r="O125" s="16"/>
      <c r="P125" s="16"/>
    </row>
    <row r="126" spans="2:16" ht="13.5" x14ac:dyDescent="0.15">
      <c r="B126" s="17">
        <f t="shared" si="1"/>
        <v>123</v>
      </c>
      <c r="C126" s="176"/>
      <c r="D126" s="16"/>
      <c r="E126" s="20"/>
      <c r="F126" s="144"/>
      <c r="G126" s="220"/>
      <c r="H126" s="175" t="s">
        <v>556</v>
      </c>
      <c r="I126" s="147"/>
      <c r="J126" s="28" t="s">
        <v>557</v>
      </c>
      <c r="K126" s="1344"/>
      <c r="L126" s="135" t="s">
        <v>2374</v>
      </c>
      <c r="M126" s="467"/>
      <c r="N126" s="59"/>
      <c r="O126" s="16"/>
      <c r="P126" s="16"/>
    </row>
    <row r="127" spans="2:16" ht="13.5" customHeight="1" x14ac:dyDescent="0.15">
      <c r="B127" s="17">
        <f t="shared" si="1"/>
        <v>124</v>
      </c>
      <c r="C127" s="176"/>
      <c r="D127" s="16"/>
      <c r="E127" s="20"/>
      <c r="F127" s="144"/>
      <c r="G127" s="220"/>
      <c r="H127" s="147" t="s">
        <v>558</v>
      </c>
      <c r="I127" s="147"/>
      <c r="J127" s="26" t="s">
        <v>559</v>
      </c>
      <c r="K127" s="1333"/>
      <c r="L127" s="79" t="s">
        <v>2384</v>
      </c>
      <c r="M127" s="59"/>
      <c r="N127" s="59"/>
      <c r="O127" s="16"/>
      <c r="P127" s="16"/>
    </row>
    <row r="128" spans="2:16" ht="13.5" customHeight="1" x14ac:dyDescent="0.15">
      <c r="B128" s="17">
        <f t="shared" si="1"/>
        <v>125</v>
      </c>
      <c r="C128" s="176"/>
      <c r="D128" s="16"/>
      <c r="E128" s="20"/>
      <c r="F128" s="144"/>
      <c r="G128" s="220"/>
      <c r="H128" s="146" t="s">
        <v>546</v>
      </c>
      <c r="I128" s="226"/>
      <c r="J128" s="27" t="s">
        <v>547</v>
      </c>
      <c r="K128" s="1333"/>
      <c r="L128" s="79" t="s">
        <v>31</v>
      </c>
      <c r="M128" s="59"/>
      <c r="N128" s="59"/>
      <c r="O128" s="16"/>
      <c r="P128" s="16"/>
    </row>
    <row r="129" spans="2:16" ht="13.5" customHeight="1" x14ac:dyDescent="0.15">
      <c r="B129" s="17">
        <f t="shared" si="1"/>
        <v>126</v>
      </c>
      <c r="C129" s="176"/>
      <c r="D129" s="16"/>
      <c r="E129" s="20"/>
      <c r="F129" s="144"/>
      <c r="G129" s="220"/>
      <c r="H129" s="147" t="s">
        <v>548</v>
      </c>
      <c r="I129" s="147"/>
      <c r="J129" s="25" t="s">
        <v>560</v>
      </c>
      <c r="K129" s="1345"/>
      <c r="L129" s="135" t="s">
        <v>31</v>
      </c>
      <c r="M129" s="467"/>
      <c r="N129" s="59"/>
      <c r="O129" s="16"/>
      <c r="P129" s="16"/>
    </row>
    <row r="130" spans="2:16" ht="13.5" x14ac:dyDescent="0.15">
      <c r="B130" s="17">
        <f t="shared" si="1"/>
        <v>127</v>
      </c>
      <c r="C130" s="176"/>
      <c r="D130" s="16"/>
      <c r="E130" s="20"/>
      <c r="F130" s="144"/>
      <c r="G130" s="596" t="s">
        <v>48</v>
      </c>
      <c r="H130" s="147"/>
      <c r="I130" s="147"/>
      <c r="J130" s="27" t="s">
        <v>561</v>
      </c>
      <c r="K130" s="1333"/>
      <c r="L130" s="79" t="s">
        <v>31</v>
      </c>
      <c r="M130" s="94" t="s">
        <v>339</v>
      </c>
      <c r="N130" s="59"/>
      <c r="O130" s="16"/>
      <c r="P130" s="16"/>
    </row>
    <row r="131" spans="2:16" s="1261" customFormat="1" ht="27" customHeight="1" x14ac:dyDescent="0.15">
      <c r="B131" s="1250">
        <f t="shared" si="1"/>
        <v>128</v>
      </c>
      <c r="C131" s="1251"/>
      <c r="D131" s="1252"/>
      <c r="E131" s="1253"/>
      <c r="F131" s="1254"/>
      <c r="G131" s="1255" t="s">
        <v>1832</v>
      </c>
      <c r="H131" s="1677" t="s">
        <v>1836</v>
      </c>
      <c r="I131" s="1678"/>
      <c r="J131" s="1285" t="s">
        <v>687</v>
      </c>
      <c r="K131" s="1346"/>
      <c r="L131" s="1259" t="s">
        <v>31</v>
      </c>
      <c r="M131" s="1260" t="s">
        <v>339</v>
      </c>
      <c r="N131" s="1258"/>
      <c r="O131" s="1252"/>
      <c r="P131" s="1252"/>
    </row>
    <row r="132" spans="2:16" s="1261" customFormat="1" ht="13.5" x14ac:dyDescent="0.15">
      <c r="B132" s="1250">
        <f t="shared" si="1"/>
        <v>129</v>
      </c>
      <c r="C132" s="1263"/>
      <c r="D132" s="1231"/>
      <c r="E132" s="1264"/>
      <c r="F132" s="1265"/>
      <c r="G132" s="1266"/>
      <c r="H132" s="1286" t="s">
        <v>1838</v>
      </c>
      <c r="I132" s="1287"/>
      <c r="J132" s="1288" t="s">
        <v>687</v>
      </c>
      <c r="K132" s="1347"/>
      <c r="L132" s="1271" t="s">
        <v>31</v>
      </c>
      <c r="M132" s="1270" t="s">
        <v>339</v>
      </c>
      <c r="N132" s="1270"/>
      <c r="O132" s="1252"/>
      <c r="P132" s="1252"/>
    </row>
    <row r="133" spans="2:16" ht="13.5" x14ac:dyDescent="0.15">
      <c r="B133" s="17">
        <f t="shared" si="1"/>
        <v>130</v>
      </c>
      <c r="C133" s="158" t="s">
        <v>1750</v>
      </c>
      <c r="D133" s="156"/>
      <c r="E133" s="156"/>
      <c r="F133" s="157"/>
      <c r="G133" s="130"/>
      <c r="H133" s="130"/>
      <c r="I133" s="130"/>
      <c r="J133" s="19" t="s">
        <v>49</v>
      </c>
      <c r="K133" s="1332" t="s">
        <v>31</v>
      </c>
      <c r="L133" s="51" t="s">
        <v>31</v>
      </c>
      <c r="M133" s="51" t="s">
        <v>31</v>
      </c>
      <c r="N133" s="51" t="s">
        <v>31</v>
      </c>
      <c r="O133" s="16"/>
      <c r="P133" s="16"/>
    </row>
    <row r="134" spans="2:16" s="41" customFormat="1" ht="13.5" x14ac:dyDescent="0.15">
      <c r="B134" s="17">
        <f t="shared" si="1"/>
        <v>131</v>
      </c>
      <c r="C134" s="229"/>
      <c r="D134" s="230"/>
      <c r="E134" s="20"/>
      <c r="F134" s="144"/>
      <c r="G134" s="147" t="s">
        <v>50</v>
      </c>
      <c r="H134" s="147"/>
      <c r="I134" s="147"/>
      <c r="J134" s="27" t="s">
        <v>353</v>
      </c>
      <c r="K134" s="1348"/>
      <c r="L134" s="78" t="s">
        <v>31</v>
      </c>
      <c r="M134" s="63"/>
      <c r="N134" s="63"/>
    </row>
    <row r="135" spans="2:16" s="41" customFormat="1" ht="15" customHeight="1" x14ac:dyDescent="0.15">
      <c r="B135" s="17">
        <f t="shared" si="1"/>
        <v>132</v>
      </c>
      <c r="C135" s="229"/>
      <c r="D135" s="230"/>
      <c r="E135" s="20"/>
      <c r="F135" s="144"/>
      <c r="G135" s="204" t="s">
        <v>33</v>
      </c>
      <c r="H135" s="204"/>
      <c r="I135" s="20"/>
      <c r="J135" s="48" t="s">
        <v>100</v>
      </c>
      <c r="K135" s="1333"/>
      <c r="L135" s="79" t="s">
        <v>2351</v>
      </c>
      <c r="M135" s="64"/>
      <c r="N135" s="64"/>
    </row>
    <row r="136" spans="2:16" s="41" customFormat="1" ht="15" customHeight="1" x14ac:dyDescent="0.15">
      <c r="B136" s="17">
        <f t="shared" si="1"/>
        <v>133</v>
      </c>
      <c r="C136" s="229"/>
      <c r="D136" s="230"/>
      <c r="E136" s="20"/>
      <c r="F136" s="144"/>
      <c r="G136" s="193" t="s">
        <v>61</v>
      </c>
      <c r="H136" s="197" t="s">
        <v>562</v>
      </c>
      <c r="I136" s="180"/>
      <c r="J136" s="27" t="s">
        <v>563</v>
      </c>
      <c r="K136" s="1333"/>
      <c r="L136" s="79" t="s">
        <v>2368</v>
      </c>
      <c r="M136" s="64"/>
      <c r="N136" s="64"/>
    </row>
    <row r="137" spans="2:16" s="41" customFormat="1" ht="15.75" x14ac:dyDescent="0.15">
      <c r="B137" s="17">
        <f t="shared" si="1"/>
        <v>134</v>
      </c>
      <c r="C137" s="229"/>
      <c r="D137" s="230"/>
      <c r="E137" s="20"/>
      <c r="F137" s="144"/>
      <c r="G137" s="174"/>
      <c r="H137" s="224"/>
      <c r="I137" s="204"/>
      <c r="J137" s="231" t="s">
        <v>564</v>
      </c>
      <c r="K137" s="1336"/>
      <c r="L137" s="55" t="s">
        <v>2375</v>
      </c>
      <c r="M137" s="64"/>
      <c r="N137" s="64"/>
    </row>
    <row r="138" spans="2:16" s="41" customFormat="1" ht="27" customHeight="1" x14ac:dyDescent="0.15">
      <c r="B138" s="17">
        <f t="shared" si="1"/>
        <v>135</v>
      </c>
      <c r="C138" s="229"/>
      <c r="D138" s="230"/>
      <c r="E138" s="20"/>
      <c r="F138" s="144"/>
      <c r="G138" s="174"/>
      <c r="H138" s="1701" t="s">
        <v>1751</v>
      </c>
      <c r="I138" s="1639"/>
      <c r="J138" s="200" t="s">
        <v>2376</v>
      </c>
      <c r="K138" s="1333"/>
      <c r="L138" s="79" t="s">
        <v>2377</v>
      </c>
      <c r="M138" s="64"/>
      <c r="N138" s="64"/>
    </row>
    <row r="139" spans="2:16" s="41" customFormat="1" ht="27" x14ac:dyDescent="0.15">
      <c r="B139" s="17">
        <f t="shared" ref="B139:B202" si="2">B138+1</f>
        <v>136</v>
      </c>
      <c r="C139" s="229"/>
      <c r="D139" s="7"/>
      <c r="E139" s="20"/>
      <c r="F139" s="144"/>
      <c r="G139" s="174" t="s">
        <v>354</v>
      </c>
      <c r="H139" s="179" t="s">
        <v>534</v>
      </c>
      <c r="I139" s="180"/>
      <c r="J139" s="27" t="s">
        <v>638</v>
      </c>
      <c r="K139" s="1349" t="s">
        <v>2534</v>
      </c>
      <c r="L139" s="79" t="s">
        <v>2359</v>
      </c>
      <c r="M139" s="64"/>
      <c r="N139" s="64"/>
    </row>
    <row r="140" spans="2:16" s="41" customFormat="1" ht="15" customHeight="1" x14ac:dyDescent="0.15">
      <c r="B140" s="17">
        <f t="shared" si="2"/>
        <v>137</v>
      </c>
      <c r="C140" s="229"/>
      <c r="D140" s="7"/>
      <c r="E140" s="20"/>
      <c r="F140" s="144"/>
      <c r="G140" s="193" t="s">
        <v>355</v>
      </c>
      <c r="H140" s="147" t="s">
        <v>565</v>
      </c>
      <c r="I140" s="147"/>
      <c r="J140" s="48" t="s">
        <v>356</v>
      </c>
      <c r="K140" s="1336"/>
      <c r="L140" s="55" t="s">
        <v>2378</v>
      </c>
      <c r="M140" s="64" t="s">
        <v>359</v>
      </c>
      <c r="N140" s="64"/>
    </row>
    <row r="141" spans="2:16" s="41" customFormat="1" ht="29.25" customHeight="1" x14ac:dyDescent="0.15">
      <c r="B141" s="17">
        <f t="shared" si="2"/>
        <v>138</v>
      </c>
      <c r="C141" s="229"/>
      <c r="D141" s="7"/>
      <c r="E141" s="20"/>
      <c r="F141" s="144"/>
      <c r="G141" s="232"/>
      <c r="H141" s="1699" t="s">
        <v>357</v>
      </c>
      <c r="I141" s="1700"/>
      <c r="J141" s="233" t="s">
        <v>358</v>
      </c>
      <c r="K141" s="1350"/>
      <c r="L141" s="87" t="s">
        <v>2374</v>
      </c>
      <c r="M141" s="234" t="s">
        <v>359</v>
      </c>
      <c r="N141" s="64"/>
    </row>
    <row r="142" spans="2:16" s="41" customFormat="1" ht="27" x14ac:dyDescent="0.15">
      <c r="B142" s="17">
        <f t="shared" si="2"/>
        <v>139</v>
      </c>
      <c r="C142" s="229"/>
      <c r="D142" s="600"/>
      <c r="E142" s="20"/>
      <c r="F142" s="144"/>
      <c r="G142" s="424" t="s">
        <v>138</v>
      </c>
      <c r="H142" s="147"/>
      <c r="I142" s="147"/>
      <c r="J142" s="27" t="s">
        <v>566</v>
      </c>
      <c r="K142" s="1333"/>
      <c r="L142" s="79" t="s">
        <v>31</v>
      </c>
      <c r="M142" s="94" t="s">
        <v>391</v>
      </c>
      <c r="N142" s="64"/>
    </row>
    <row r="143" spans="2:16" s="1261" customFormat="1" ht="13.5" x14ac:dyDescent="0.15">
      <c r="B143" s="1250">
        <f t="shared" si="2"/>
        <v>140</v>
      </c>
      <c r="C143" s="1263"/>
      <c r="D143" s="1231"/>
      <c r="E143" s="1264"/>
      <c r="F143" s="1265"/>
      <c r="G143" s="1281" t="s">
        <v>1832</v>
      </c>
      <c r="H143" s="1268" t="s">
        <v>31</v>
      </c>
      <c r="I143" s="1268"/>
      <c r="J143" s="1284" t="s">
        <v>31</v>
      </c>
      <c r="K143" s="1347"/>
      <c r="L143" s="1271" t="s">
        <v>31</v>
      </c>
      <c r="M143" s="1282"/>
      <c r="N143" s="1270"/>
      <c r="O143" s="1252"/>
      <c r="P143" s="1252"/>
    </row>
    <row r="144" spans="2:16" ht="13.5" customHeight="1" x14ac:dyDescent="0.15">
      <c r="B144" s="17">
        <f t="shared" si="2"/>
        <v>141</v>
      </c>
      <c r="C144" s="158" t="s">
        <v>1752</v>
      </c>
      <c r="D144" s="156"/>
      <c r="E144" s="156"/>
      <c r="F144" s="156"/>
      <c r="G144" s="156"/>
      <c r="H144" s="20"/>
      <c r="I144" s="20"/>
      <c r="J144" s="21" t="s">
        <v>49</v>
      </c>
      <c r="K144" s="1331" t="s">
        <v>31</v>
      </c>
      <c r="L144" s="55" t="s">
        <v>31</v>
      </c>
      <c r="M144" s="55" t="s">
        <v>31</v>
      </c>
      <c r="N144" s="55" t="s">
        <v>31</v>
      </c>
      <c r="O144" s="16"/>
      <c r="P144" s="16"/>
    </row>
    <row r="145" spans="2:16" ht="27" x14ac:dyDescent="0.15">
      <c r="B145" s="17">
        <f t="shared" si="2"/>
        <v>142</v>
      </c>
      <c r="C145" s="131"/>
      <c r="D145" s="237"/>
      <c r="E145" s="20"/>
      <c r="F145" s="144"/>
      <c r="G145" s="217" t="s">
        <v>58</v>
      </c>
      <c r="H145" s="156"/>
      <c r="I145" s="156"/>
      <c r="J145" s="238" t="s">
        <v>68</v>
      </c>
      <c r="K145" s="1315"/>
      <c r="L145" s="78" t="s">
        <v>31</v>
      </c>
      <c r="M145" s="58"/>
      <c r="N145" s="57"/>
      <c r="O145" s="16"/>
      <c r="P145" s="16"/>
    </row>
    <row r="146" spans="2:16" ht="13.5" x14ac:dyDescent="0.15">
      <c r="B146" s="17">
        <f t="shared" si="2"/>
        <v>143</v>
      </c>
      <c r="C146" s="176"/>
      <c r="D146" s="237"/>
      <c r="E146" s="20"/>
      <c r="F146" s="144"/>
      <c r="G146" s="218" t="s">
        <v>33</v>
      </c>
      <c r="H146" s="147"/>
      <c r="I146" s="147"/>
      <c r="J146" s="47" t="s">
        <v>100</v>
      </c>
      <c r="K146" s="1316"/>
      <c r="L146" s="135" t="s">
        <v>2351</v>
      </c>
      <c r="M146" s="59"/>
      <c r="N146" s="59"/>
      <c r="O146" s="16"/>
      <c r="P146" s="16"/>
    </row>
    <row r="147" spans="2:16" ht="13.5" x14ac:dyDescent="0.15">
      <c r="B147" s="17">
        <f t="shared" si="2"/>
        <v>144</v>
      </c>
      <c r="C147" s="176"/>
      <c r="D147" s="237"/>
      <c r="E147" s="20"/>
      <c r="F147" s="144"/>
      <c r="G147" s="239" t="s">
        <v>61</v>
      </c>
      <c r="H147" s="195" t="s">
        <v>70</v>
      </c>
      <c r="I147" s="147" t="s">
        <v>71</v>
      </c>
      <c r="J147" s="26" t="s">
        <v>567</v>
      </c>
      <c r="K147" s="1333"/>
      <c r="L147" s="79" t="s">
        <v>2355</v>
      </c>
      <c r="M147" s="59"/>
      <c r="N147" s="59"/>
      <c r="O147" s="16"/>
      <c r="P147" s="16"/>
    </row>
    <row r="148" spans="2:16" ht="13.5" x14ac:dyDescent="0.15">
      <c r="B148" s="17">
        <f t="shared" si="2"/>
        <v>145</v>
      </c>
      <c r="C148" s="176"/>
      <c r="D148" s="20"/>
      <c r="E148" s="20"/>
      <c r="F148" s="144"/>
      <c r="G148" s="20"/>
      <c r="H148" s="198"/>
      <c r="I148" s="147" t="s">
        <v>72</v>
      </c>
      <c r="J148" s="26" t="s">
        <v>567</v>
      </c>
      <c r="K148" s="1333"/>
      <c r="L148" s="79" t="s">
        <v>2355</v>
      </c>
      <c r="M148" s="59"/>
      <c r="N148" s="59"/>
      <c r="O148" s="16"/>
      <c r="P148" s="16"/>
    </row>
    <row r="149" spans="2:16" ht="13.5" customHeight="1" x14ac:dyDescent="0.15">
      <c r="B149" s="17">
        <f t="shared" si="2"/>
        <v>146</v>
      </c>
      <c r="C149" s="176"/>
      <c r="D149" s="20"/>
      <c r="E149" s="20"/>
      <c r="F149" s="144"/>
      <c r="G149" s="20"/>
      <c r="H149" s="240" t="s">
        <v>73</v>
      </c>
      <c r="I149" s="147" t="s">
        <v>32</v>
      </c>
      <c r="J149" s="27" t="s">
        <v>74</v>
      </c>
      <c r="K149" s="1333"/>
      <c r="L149" s="79" t="s">
        <v>31</v>
      </c>
      <c r="M149" s="59"/>
      <c r="N149" s="59"/>
      <c r="O149" s="16"/>
      <c r="P149" s="16"/>
    </row>
    <row r="150" spans="2:16" ht="15.75" x14ac:dyDescent="0.15">
      <c r="B150" s="17">
        <f t="shared" si="2"/>
        <v>147</v>
      </c>
      <c r="C150" s="176"/>
      <c r="D150" s="20"/>
      <c r="E150" s="20"/>
      <c r="F150" s="144"/>
      <c r="G150" s="20"/>
      <c r="H150" s="241"/>
      <c r="I150" s="147" t="s">
        <v>75</v>
      </c>
      <c r="J150" s="26" t="s">
        <v>1753</v>
      </c>
      <c r="K150" s="1333"/>
      <c r="L150" s="79" t="s">
        <v>2458</v>
      </c>
      <c r="M150" s="59"/>
      <c r="N150" s="59"/>
      <c r="O150" s="16"/>
      <c r="P150" s="16"/>
    </row>
    <row r="151" spans="2:16" ht="15.75" customHeight="1" x14ac:dyDescent="0.15">
      <c r="B151" s="17">
        <f t="shared" si="2"/>
        <v>148</v>
      </c>
      <c r="C151" s="176"/>
      <c r="D151" s="242"/>
      <c r="E151" s="242"/>
      <c r="F151" s="144"/>
      <c r="G151" s="242"/>
      <c r="H151" s="1631" t="s">
        <v>76</v>
      </c>
      <c r="I151" s="243" t="s">
        <v>568</v>
      </c>
      <c r="J151" s="27" t="s">
        <v>1754</v>
      </c>
      <c r="K151" s="1333"/>
      <c r="L151" s="79" t="s">
        <v>2379</v>
      </c>
      <c r="M151" s="59"/>
      <c r="N151" s="59"/>
      <c r="O151" s="16"/>
      <c r="P151" s="16"/>
    </row>
    <row r="152" spans="2:16" ht="15.75" x14ac:dyDescent="0.15">
      <c r="B152" s="17">
        <f t="shared" si="2"/>
        <v>149</v>
      </c>
      <c r="C152" s="176"/>
      <c r="D152" s="242"/>
      <c r="E152" s="242"/>
      <c r="F152" s="144"/>
      <c r="G152" s="242"/>
      <c r="H152" s="1667"/>
      <c r="I152" s="244" t="s">
        <v>569</v>
      </c>
      <c r="J152" s="27" t="s">
        <v>1754</v>
      </c>
      <c r="K152" s="1333"/>
      <c r="L152" s="79" t="s">
        <v>2379</v>
      </c>
      <c r="M152" s="59"/>
      <c r="N152" s="59"/>
      <c r="O152" s="16"/>
      <c r="P152" s="16"/>
    </row>
    <row r="153" spans="2:16" ht="13.5" x14ac:dyDescent="0.15">
      <c r="B153" s="17">
        <f t="shared" si="2"/>
        <v>150</v>
      </c>
      <c r="C153" s="176"/>
      <c r="D153" s="20"/>
      <c r="E153" s="20"/>
      <c r="F153" s="144"/>
      <c r="G153" s="20"/>
      <c r="H153" s="146" t="s">
        <v>77</v>
      </c>
      <c r="I153" s="147"/>
      <c r="J153" s="26" t="s">
        <v>570</v>
      </c>
      <c r="K153" s="1333"/>
      <c r="L153" s="79" t="s">
        <v>2359</v>
      </c>
      <c r="M153" s="59"/>
      <c r="N153" s="59"/>
      <c r="O153" s="16"/>
      <c r="P153" s="16"/>
    </row>
    <row r="154" spans="2:16" ht="13.5" x14ac:dyDescent="0.15">
      <c r="B154" s="17">
        <f t="shared" si="2"/>
        <v>151</v>
      </c>
      <c r="C154" s="176"/>
      <c r="D154" s="20"/>
      <c r="E154" s="20"/>
      <c r="F154" s="144"/>
      <c r="G154" s="20"/>
      <c r="H154" s="195" t="s">
        <v>78</v>
      </c>
      <c r="I154" s="147" t="s">
        <v>79</v>
      </c>
      <c r="J154" s="26" t="s">
        <v>570</v>
      </c>
      <c r="K154" s="1333"/>
      <c r="L154" s="79" t="s">
        <v>2359</v>
      </c>
      <c r="M154" s="59"/>
      <c r="N154" s="59"/>
      <c r="O154" s="16"/>
      <c r="P154" s="16"/>
    </row>
    <row r="155" spans="2:16" ht="13.5" x14ac:dyDescent="0.15">
      <c r="B155" s="17">
        <f t="shared" si="2"/>
        <v>152</v>
      </c>
      <c r="C155" s="176"/>
      <c r="D155" s="20"/>
      <c r="E155" s="20"/>
      <c r="F155" s="144"/>
      <c r="G155" s="20"/>
      <c r="H155" s="198"/>
      <c r="I155" s="147" t="s">
        <v>80</v>
      </c>
      <c r="J155" s="26" t="s">
        <v>570</v>
      </c>
      <c r="K155" s="1333"/>
      <c r="L155" s="79" t="s">
        <v>2359</v>
      </c>
      <c r="M155" s="59"/>
      <c r="N155" s="59"/>
      <c r="O155" s="16"/>
      <c r="P155" s="16"/>
    </row>
    <row r="156" spans="2:16" ht="13.5" customHeight="1" x14ac:dyDescent="0.15">
      <c r="B156" s="17">
        <f t="shared" si="2"/>
        <v>153</v>
      </c>
      <c r="C156" s="176"/>
      <c r="D156" s="20"/>
      <c r="E156" s="20"/>
      <c r="F156" s="144"/>
      <c r="G156" s="20"/>
      <c r="H156" s="245" t="s">
        <v>81</v>
      </c>
      <c r="I156" s="147"/>
      <c r="J156" s="47" t="s">
        <v>82</v>
      </c>
      <c r="K156" s="1316"/>
      <c r="L156" s="135" t="s">
        <v>2366</v>
      </c>
      <c r="M156" s="467"/>
      <c r="N156" s="59"/>
      <c r="O156" s="16"/>
      <c r="P156" s="16"/>
    </row>
    <row r="157" spans="2:16" ht="13.5" x14ac:dyDescent="0.15">
      <c r="B157" s="17">
        <f t="shared" si="2"/>
        <v>154</v>
      </c>
      <c r="C157" s="176"/>
      <c r="D157" s="20"/>
      <c r="E157" s="20"/>
      <c r="F157" s="144"/>
      <c r="G157" s="20"/>
      <c r="H157" s="146" t="s">
        <v>83</v>
      </c>
      <c r="I157" s="147"/>
      <c r="J157" s="47" t="s">
        <v>84</v>
      </c>
      <c r="K157" s="1316"/>
      <c r="L157" s="135" t="s">
        <v>31</v>
      </c>
      <c r="M157" s="467"/>
      <c r="N157" s="59"/>
      <c r="O157" s="16"/>
      <c r="P157" s="16"/>
    </row>
    <row r="158" spans="2:16" ht="27" x14ac:dyDescent="0.15">
      <c r="B158" s="17">
        <f t="shared" si="2"/>
        <v>155</v>
      </c>
      <c r="C158" s="176"/>
      <c r="D158" s="20"/>
      <c r="E158" s="20"/>
      <c r="F158" s="144"/>
      <c r="G158" s="232"/>
      <c r="H158" s="211" t="s">
        <v>85</v>
      </c>
      <c r="I158" s="147"/>
      <c r="J158" s="47" t="s">
        <v>571</v>
      </c>
      <c r="K158" s="1316"/>
      <c r="L158" s="135" t="s">
        <v>31</v>
      </c>
      <c r="M158" s="467"/>
      <c r="N158" s="59"/>
      <c r="O158" s="16"/>
      <c r="P158" s="16"/>
    </row>
    <row r="159" spans="2:16" ht="13.5" x14ac:dyDescent="0.15">
      <c r="B159" s="17">
        <f t="shared" si="2"/>
        <v>156</v>
      </c>
      <c r="C159" s="176"/>
      <c r="D159" s="20"/>
      <c r="E159" s="20"/>
      <c r="F159" s="144"/>
      <c r="G159" s="20" t="s">
        <v>360</v>
      </c>
      <c r="H159" s="195" t="s">
        <v>86</v>
      </c>
      <c r="I159" s="147" t="s">
        <v>79</v>
      </c>
      <c r="J159" s="26" t="s">
        <v>2382</v>
      </c>
      <c r="K159" s="1333"/>
      <c r="L159" s="79" t="s">
        <v>2383</v>
      </c>
      <c r="M159" s="59"/>
      <c r="N159" s="59"/>
      <c r="O159" s="16"/>
      <c r="P159" s="16"/>
    </row>
    <row r="160" spans="2:16" ht="13.5" x14ac:dyDescent="0.15">
      <c r="B160" s="17">
        <f t="shared" si="2"/>
        <v>157</v>
      </c>
      <c r="C160" s="176"/>
      <c r="D160" s="20"/>
      <c r="E160" s="20"/>
      <c r="F160" s="144"/>
      <c r="G160" s="20" t="s">
        <v>361</v>
      </c>
      <c r="H160" s="196" t="s">
        <v>575</v>
      </c>
      <c r="I160" s="147" t="s">
        <v>80</v>
      </c>
      <c r="J160" s="26" t="s">
        <v>2380</v>
      </c>
      <c r="K160" s="1333"/>
      <c r="L160" s="79" t="s">
        <v>2383</v>
      </c>
      <c r="M160" s="59"/>
      <c r="N160" s="59"/>
      <c r="O160" s="16"/>
      <c r="P160" s="16"/>
    </row>
    <row r="161" spans="2:16" ht="13.5" x14ac:dyDescent="0.15">
      <c r="B161" s="17">
        <f t="shared" si="2"/>
        <v>158</v>
      </c>
      <c r="C161" s="176"/>
      <c r="D161" s="20"/>
      <c r="E161" s="20"/>
      <c r="F161" s="144"/>
      <c r="G161" s="20"/>
      <c r="H161" s="196"/>
      <c r="I161" s="147" t="s">
        <v>87</v>
      </c>
      <c r="J161" s="26" t="s">
        <v>2380</v>
      </c>
      <c r="K161" s="1333"/>
      <c r="L161" s="79" t="s">
        <v>2383</v>
      </c>
      <c r="M161" s="59"/>
      <c r="N161" s="59"/>
      <c r="O161" s="16"/>
      <c r="P161" s="16"/>
    </row>
    <row r="162" spans="2:16" ht="13.5" x14ac:dyDescent="0.15">
      <c r="B162" s="17">
        <f t="shared" si="2"/>
        <v>159</v>
      </c>
      <c r="C162" s="176"/>
      <c r="D162" s="20"/>
      <c r="E162" s="20"/>
      <c r="F162" s="144"/>
      <c r="G162" s="20"/>
      <c r="H162" s="196"/>
      <c r="I162" s="246" t="s">
        <v>88</v>
      </c>
      <c r="J162" s="26" t="s">
        <v>572</v>
      </c>
      <c r="K162" s="1333"/>
      <c r="L162" s="79" t="s">
        <v>2384</v>
      </c>
      <c r="M162" s="59"/>
      <c r="N162" s="59"/>
      <c r="O162" s="16"/>
      <c r="P162" s="16"/>
    </row>
    <row r="163" spans="2:16" ht="13.5" x14ac:dyDescent="0.15">
      <c r="B163" s="17">
        <f t="shared" si="2"/>
        <v>160</v>
      </c>
      <c r="C163" s="176"/>
      <c r="D163" s="20"/>
      <c r="E163" s="20"/>
      <c r="F163" s="144"/>
      <c r="G163" s="20"/>
      <c r="H163" s="196"/>
      <c r="I163" s="247"/>
      <c r="J163" s="26" t="s">
        <v>573</v>
      </c>
      <c r="K163" s="1333"/>
      <c r="L163" s="79" t="s">
        <v>2384</v>
      </c>
      <c r="M163" s="59"/>
      <c r="N163" s="59"/>
      <c r="O163" s="16"/>
      <c r="P163" s="16"/>
    </row>
    <row r="164" spans="2:16" ht="13.5" customHeight="1" x14ac:dyDescent="0.15">
      <c r="B164" s="17">
        <f t="shared" si="2"/>
        <v>161</v>
      </c>
      <c r="C164" s="176"/>
      <c r="D164" s="20"/>
      <c r="E164" s="20"/>
      <c r="F164" s="144"/>
      <c r="G164" s="20"/>
      <c r="H164" s="240" t="s">
        <v>89</v>
      </c>
      <c r="I164" s="147" t="s">
        <v>79</v>
      </c>
      <c r="J164" s="26" t="s">
        <v>2385</v>
      </c>
      <c r="K164" s="1333"/>
      <c r="L164" s="79" t="s">
        <v>2387</v>
      </c>
      <c r="M164" s="59"/>
      <c r="N164" s="59"/>
      <c r="O164" s="16"/>
      <c r="P164" s="16"/>
    </row>
    <row r="165" spans="2:16" ht="13.5" customHeight="1" x14ac:dyDescent="0.15">
      <c r="B165" s="17">
        <f t="shared" si="2"/>
        <v>162</v>
      </c>
      <c r="C165" s="176"/>
      <c r="D165" s="20"/>
      <c r="E165" s="20"/>
      <c r="F165" s="144"/>
      <c r="G165" s="20"/>
      <c r="H165" s="248" t="s">
        <v>578</v>
      </c>
      <c r="I165" s="147" t="s">
        <v>80</v>
      </c>
      <c r="J165" s="26" t="s">
        <v>2381</v>
      </c>
      <c r="K165" s="1333"/>
      <c r="L165" s="87" t="s">
        <v>2386</v>
      </c>
      <c r="M165" s="465"/>
      <c r="N165" s="465"/>
      <c r="O165" s="16"/>
      <c r="P165" s="16"/>
    </row>
    <row r="166" spans="2:16" ht="13.5" customHeight="1" x14ac:dyDescent="0.15">
      <c r="B166" s="17">
        <f t="shared" si="2"/>
        <v>163</v>
      </c>
      <c r="C166" s="176"/>
      <c r="D166" s="20"/>
      <c r="E166" s="20"/>
      <c r="F166" s="144"/>
      <c r="G166" s="20"/>
      <c r="H166" s="248"/>
      <c r="I166" s="147" t="s">
        <v>87</v>
      </c>
      <c r="J166" s="26" t="s">
        <v>2381</v>
      </c>
      <c r="K166" s="1333"/>
      <c r="L166" s="87" t="s">
        <v>2386</v>
      </c>
      <c r="M166" s="465"/>
      <c r="N166" s="465"/>
      <c r="O166" s="16"/>
      <c r="P166" s="16"/>
    </row>
    <row r="167" spans="2:16" ht="13.5" customHeight="1" x14ac:dyDescent="0.15">
      <c r="B167" s="17">
        <f t="shared" si="2"/>
        <v>164</v>
      </c>
      <c r="C167" s="176"/>
      <c r="D167" s="20"/>
      <c r="E167" s="20"/>
      <c r="F167" s="144"/>
      <c r="G167" s="20"/>
      <c r="H167" s="248"/>
      <c r="I167" s="147" t="s">
        <v>88</v>
      </c>
      <c r="J167" s="26" t="s">
        <v>2381</v>
      </c>
      <c r="K167" s="1333"/>
      <c r="L167" s="87" t="s">
        <v>2386</v>
      </c>
      <c r="M167" s="465"/>
      <c r="N167" s="465"/>
      <c r="O167" s="16"/>
      <c r="P167" s="16"/>
    </row>
    <row r="168" spans="2:16" ht="13.5" customHeight="1" x14ac:dyDescent="0.15">
      <c r="B168" s="17">
        <f t="shared" si="2"/>
        <v>165</v>
      </c>
      <c r="C168" s="176"/>
      <c r="D168" s="20"/>
      <c r="E168" s="20"/>
      <c r="F168" s="144"/>
      <c r="G168" s="20"/>
      <c r="H168" s="240" t="s">
        <v>576</v>
      </c>
      <c r="I168" s="147" t="s">
        <v>79</v>
      </c>
      <c r="J168" s="46" t="s">
        <v>574</v>
      </c>
      <c r="K168" s="1350"/>
      <c r="L168" s="87" t="s">
        <v>2366</v>
      </c>
      <c r="M168" s="465"/>
      <c r="N168" s="465"/>
      <c r="O168" s="16"/>
      <c r="P168" s="16"/>
    </row>
    <row r="169" spans="2:16" ht="13.5" customHeight="1" x14ac:dyDescent="0.15">
      <c r="B169" s="17">
        <f t="shared" si="2"/>
        <v>166</v>
      </c>
      <c r="C169" s="176"/>
      <c r="D169" s="20"/>
      <c r="E169" s="20"/>
      <c r="F169" s="144"/>
      <c r="G169" s="20"/>
      <c r="H169" s="248" t="s">
        <v>577</v>
      </c>
      <c r="I169" s="147" t="s">
        <v>90</v>
      </c>
      <c r="J169" s="46" t="s">
        <v>574</v>
      </c>
      <c r="K169" s="1350"/>
      <c r="L169" s="87" t="s">
        <v>2365</v>
      </c>
      <c r="M169" s="465"/>
      <c r="N169" s="465"/>
      <c r="O169" s="16"/>
      <c r="P169" s="16"/>
    </row>
    <row r="170" spans="2:16" ht="13.5" customHeight="1" x14ac:dyDescent="0.15">
      <c r="B170" s="17">
        <f t="shared" si="2"/>
        <v>167</v>
      </c>
      <c r="C170" s="176"/>
      <c r="D170" s="20"/>
      <c r="E170" s="20"/>
      <c r="F170" s="144"/>
      <c r="G170" s="20"/>
      <c r="H170" s="248"/>
      <c r="I170" s="147" t="s">
        <v>87</v>
      </c>
      <c r="J170" s="46" t="s">
        <v>574</v>
      </c>
      <c r="K170" s="1350"/>
      <c r="L170" s="87" t="s">
        <v>2365</v>
      </c>
      <c r="M170" s="465"/>
      <c r="N170" s="465"/>
      <c r="O170" s="16"/>
      <c r="P170" s="16"/>
    </row>
    <row r="171" spans="2:16" ht="13.5" customHeight="1" x14ac:dyDescent="0.15">
      <c r="B171" s="17">
        <f t="shared" si="2"/>
        <v>168</v>
      </c>
      <c r="C171" s="176"/>
      <c r="D171" s="20"/>
      <c r="E171" s="20"/>
      <c r="F171" s="144"/>
      <c r="G171" s="148"/>
      <c r="H171" s="241"/>
      <c r="I171" s="147" t="s">
        <v>88</v>
      </c>
      <c r="J171" s="46" t="s">
        <v>574</v>
      </c>
      <c r="K171" s="1350"/>
      <c r="L171" s="87" t="s">
        <v>2365</v>
      </c>
      <c r="M171" s="465"/>
      <c r="N171" s="465"/>
      <c r="O171" s="16"/>
      <c r="P171" s="16"/>
    </row>
    <row r="172" spans="2:16" ht="81" x14ac:dyDescent="0.15">
      <c r="B172" s="17">
        <f t="shared" si="2"/>
        <v>169</v>
      </c>
      <c r="C172" s="176"/>
      <c r="D172" s="237"/>
      <c r="E172" s="20"/>
      <c r="F172" s="513"/>
      <c r="G172" s="239" t="s">
        <v>91</v>
      </c>
      <c r="H172" s="180"/>
      <c r="I172" s="180"/>
      <c r="J172" s="233" t="s">
        <v>2607</v>
      </c>
      <c r="K172" s="1350"/>
      <c r="L172" s="87" t="s">
        <v>31</v>
      </c>
      <c r="M172" s="94" t="s">
        <v>391</v>
      </c>
      <c r="N172" s="465"/>
      <c r="O172" s="16"/>
      <c r="P172" s="16"/>
    </row>
    <row r="173" spans="2:16" s="1261" customFormat="1" ht="27" customHeight="1" x14ac:dyDescent="0.15">
      <c r="B173" s="1250">
        <f t="shared" si="2"/>
        <v>170</v>
      </c>
      <c r="C173" s="1251"/>
      <c r="D173" s="1252"/>
      <c r="E173" s="1253"/>
      <c r="F173" s="1254"/>
      <c r="G173" s="1255" t="s">
        <v>1832</v>
      </c>
      <c r="H173" s="1677" t="s">
        <v>1839</v>
      </c>
      <c r="I173" s="1678"/>
      <c r="J173" s="1285" t="s">
        <v>687</v>
      </c>
      <c r="K173" s="1346"/>
      <c r="L173" s="1259" t="s">
        <v>31</v>
      </c>
      <c r="M173" s="1260" t="s">
        <v>339</v>
      </c>
      <c r="N173" s="1258"/>
      <c r="O173" s="1252"/>
      <c r="P173" s="1252"/>
    </row>
    <row r="174" spans="2:16" s="1261" customFormat="1" ht="27" customHeight="1" x14ac:dyDescent="0.15">
      <c r="B174" s="1250">
        <f t="shared" si="2"/>
        <v>171</v>
      </c>
      <c r="C174" s="1251"/>
      <c r="D174" s="1252"/>
      <c r="E174" s="1253"/>
      <c r="F174" s="1254"/>
      <c r="G174" s="1262"/>
      <c r="H174" s="1679" t="s">
        <v>1840</v>
      </c>
      <c r="I174" s="1680"/>
      <c r="J174" s="1285" t="s">
        <v>687</v>
      </c>
      <c r="K174" s="1346"/>
      <c r="L174" s="1259" t="s">
        <v>31</v>
      </c>
      <c r="M174" s="1260" t="s">
        <v>339</v>
      </c>
      <c r="N174" s="1258"/>
      <c r="O174" s="1252"/>
      <c r="P174" s="1252"/>
    </row>
    <row r="175" spans="2:16" s="1261" customFormat="1" ht="27" customHeight="1" x14ac:dyDescent="0.15">
      <c r="B175" s="1250">
        <f t="shared" si="2"/>
        <v>172</v>
      </c>
      <c r="C175" s="1251"/>
      <c r="D175" s="1252"/>
      <c r="E175" s="1253"/>
      <c r="F175" s="1254"/>
      <c r="G175" s="1262"/>
      <c r="H175" s="1289" t="s">
        <v>1841</v>
      </c>
      <c r="I175" s="1290" t="s">
        <v>1842</v>
      </c>
      <c r="J175" s="1285" t="s">
        <v>687</v>
      </c>
      <c r="K175" s="1346"/>
      <c r="L175" s="1259" t="s">
        <v>31</v>
      </c>
      <c r="M175" s="1260" t="s">
        <v>339</v>
      </c>
      <c r="N175" s="1258"/>
      <c r="O175" s="1252"/>
      <c r="P175" s="1252"/>
    </row>
    <row r="176" spans="2:16" s="1261" customFormat="1" ht="27" customHeight="1" x14ac:dyDescent="0.15">
      <c r="B176" s="1250">
        <f t="shared" si="2"/>
        <v>173</v>
      </c>
      <c r="C176" s="1251"/>
      <c r="D176" s="1252"/>
      <c r="E176" s="1253"/>
      <c r="F176" s="1254"/>
      <c r="G176" s="1262"/>
      <c r="H176" s="1291"/>
      <c r="I176" s="1290" t="s">
        <v>1843</v>
      </c>
      <c r="J176" s="1285" t="s">
        <v>687</v>
      </c>
      <c r="K176" s="1346"/>
      <c r="L176" s="1259" t="s">
        <v>31</v>
      </c>
      <c r="M176" s="1260" t="s">
        <v>339</v>
      </c>
      <c r="N176" s="1258"/>
      <c r="O176" s="1252"/>
      <c r="P176" s="1252"/>
    </row>
    <row r="177" spans="2:16" s="1261" customFormat="1" ht="13.5" x14ac:dyDescent="0.15">
      <c r="B177" s="1250">
        <f t="shared" si="2"/>
        <v>174</v>
      </c>
      <c r="C177" s="1263"/>
      <c r="D177" s="1231"/>
      <c r="E177" s="1264"/>
      <c r="F177" s="1265"/>
      <c r="G177" s="1266"/>
      <c r="H177" s="1286" t="s">
        <v>1844</v>
      </c>
      <c r="I177" s="1287"/>
      <c r="J177" s="1288" t="s">
        <v>687</v>
      </c>
      <c r="K177" s="1347"/>
      <c r="L177" s="1271" t="s">
        <v>31</v>
      </c>
      <c r="M177" s="1270" t="s">
        <v>339</v>
      </c>
      <c r="N177" s="1270"/>
      <c r="O177" s="1252"/>
      <c r="P177" s="1252"/>
    </row>
    <row r="178" spans="2:16" ht="13.5" customHeight="1" x14ac:dyDescent="0.15">
      <c r="B178" s="17">
        <f t="shared" si="2"/>
        <v>175</v>
      </c>
      <c r="C178" s="158" t="s">
        <v>1755</v>
      </c>
      <c r="D178" s="156"/>
      <c r="E178" s="156"/>
      <c r="F178" s="156"/>
      <c r="G178" s="156"/>
      <c r="H178" s="20"/>
      <c r="I178" s="20"/>
      <c r="J178" s="21" t="s">
        <v>49</v>
      </c>
      <c r="K178" s="1331" t="s">
        <v>31</v>
      </c>
      <c r="L178" s="55" t="s">
        <v>31</v>
      </c>
      <c r="M178" s="55" t="s">
        <v>31</v>
      </c>
      <c r="N178" s="55" t="s">
        <v>31</v>
      </c>
      <c r="O178" s="16"/>
      <c r="P178" s="16"/>
    </row>
    <row r="179" spans="2:16" ht="13.5" x14ac:dyDescent="0.15">
      <c r="B179" s="17">
        <f t="shared" si="2"/>
        <v>176</v>
      </c>
      <c r="C179" s="131"/>
      <c r="D179" s="237"/>
      <c r="E179" s="20"/>
      <c r="F179" s="144"/>
      <c r="G179" s="217" t="s">
        <v>58</v>
      </c>
      <c r="H179" s="156"/>
      <c r="I179" s="156"/>
      <c r="J179" s="238" t="s">
        <v>547</v>
      </c>
      <c r="K179" s="1315"/>
      <c r="L179" s="78" t="s">
        <v>31</v>
      </c>
      <c r="M179" s="58"/>
      <c r="N179" s="57"/>
      <c r="O179" s="16"/>
      <c r="P179" s="16"/>
    </row>
    <row r="180" spans="2:16" ht="13.5" x14ac:dyDescent="0.15">
      <c r="B180" s="17">
        <f t="shared" si="2"/>
        <v>177</v>
      </c>
      <c r="C180" s="176"/>
      <c r="D180" s="237"/>
      <c r="E180" s="20"/>
      <c r="F180" s="144"/>
      <c r="G180" s="218" t="s">
        <v>33</v>
      </c>
      <c r="H180" s="147"/>
      <c r="I180" s="147"/>
      <c r="J180" s="47" t="s">
        <v>100</v>
      </c>
      <c r="K180" s="1316"/>
      <c r="L180" s="135" t="s">
        <v>2351</v>
      </c>
      <c r="M180" s="59"/>
      <c r="N180" s="59"/>
      <c r="O180" s="16"/>
      <c r="P180" s="16"/>
    </row>
    <row r="181" spans="2:16" s="1279" customFormat="1" ht="40.5" x14ac:dyDescent="0.15">
      <c r="B181" s="1250">
        <f t="shared" si="2"/>
        <v>178</v>
      </c>
      <c r="C181" s="1292"/>
      <c r="D181" s="1293"/>
      <c r="E181" s="446"/>
      <c r="F181" s="447"/>
      <c r="G181" s="1294" t="s">
        <v>61</v>
      </c>
      <c r="H181" s="1295" t="s">
        <v>580</v>
      </c>
      <c r="I181" s="1296"/>
      <c r="J181" s="1297" t="s">
        <v>2608</v>
      </c>
      <c r="K181" s="1333"/>
      <c r="L181" s="1299" t="s">
        <v>31</v>
      </c>
      <c r="M181" s="1298"/>
      <c r="N181" s="1298"/>
      <c r="O181" s="1300"/>
      <c r="P181" s="1300"/>
    </row>
    <row r="182" spans="2:16" ht="13.5" x14ac:dyDescent="0.15">
      <c r="B182" s="17">
        <f t="shared" si="2"/>
        <v>179</v>
      </c>
      <c r="C182" s="176"/>
      <c r="D182" s="20"/>
      <c r="E182" s="20"/>
      <c r="F182" s="144"/>
      <c r="G182" s="20"/>
      <c r="H182" s="253" t="s">
        <v>581</v>
      </c>
      <c r="I182" s="210"/>
      <c r="J182" s="27" t="s">
        <v>637</v>
      </c>
      <c r="K182" s="1351" t="s">
        <v>2535</v>
      </c>
      <c r="L182" s="79" t="s">
        <v>2388</v>
      </c>
      <c r="M182" s="59"/>
      <c r="N182" s="59"/>
      <c r="O182" s="16"/>
      <c r="P182" s="16"/>
    </row>
    <row r="183" spans="2:16" ht="13.5" x14ac:dyDescent="0.15">
      <c r="B183" s="17">
        <f t="shared" si="2"/>
        <v>180</v>
      </c>
      <c r="C183" s="176"/>
      <c r="D183" s="20"/>
      <c r="E183" s="20"/>
      <c r="F183" s="144"/>
      <c r="G183" s="20"/>
      <c r="H183" s="146" t="s">
        <v>582</v>
      </c>
      <c r="I183" s="147"/>
      <c r="J183" s="26" t="s">
        <v>583</v>
      </c>
      <c r="K183" s="1333"/>
      <c r="L183" s="79" t="s">
        <v>31</v>
      </c>
      <c r="M183" s="59"/>
      <c r="N183" s="59"/>
      <c r="O183" s="16"/>
      <c r="P183" s="16"/>
    </row>
    <row r="184" spans="2:16" ht="13.5" x14ac:dyDescent="0.15">
      <c r="B184" s="17">
        <f t="shared" si="2"/>
        <v>181</v>
      </c>
      <c r="C184" s="176"/>
      <c r="D184" s="20"/>
      <c r="E184" s="20"/>
      <c r="F184" s="144"/>
      <c r="G184" s="20"/>
      <c r="H184" s="146" t="s">
        <v>326</v>
      </c>
      <c r="I184" s="210"/>
      <c r="J184" s="26" t="s">
        <v>584</v>
      </c>
      <c r="K184" s="1333"/>
      <c r="L184" s="79" t="s">
        <v>31</v>
      </c>
      <c r="M184" s="59"/>
      <c r="N184" s="59"/>
      <c r="O184" s="16"/>
      <c r="P184" s="16"/>
    </row>
    <row r="185" spans="2:16" ht="27" x14ac:dyDescent="0.15">
      <c r="B185" s="17">
        <f t="shared" si="2"/>
        <v>182</v>
      </c>
      <c r="C185" s="176"/>
      <c r="D185" s="20"/>
      <c r="E185" s="20"/>
      <c r="F185" s="144"/>
      <c r="G185" s="20"/>
      <c r="H185" s="211" t="s">
        <v>585</v>
      </c>
      <c r="I185" s="210"/>
      <c r="J185" s="26" t="s">
        <v>636</v>
      </c>
      <c r="K185" s="1352" t="s">
        <v>2536</v>
      </c>
      <c r="L185" s="79" t="s">
        <v>2359</v>
      </c>
      <c r="M185" s="59"/>
      <c r="N185" s="59"/>
      <c r="O185" s="16"/>
      <c r="P185" s="16"/>
    </row>
    <row r="186" spans="2:16" ht="13.5" customHeight="1" x14ac:dyDescent="0.15">
      <c r="B186" s="17">
        <f t="shared" si="2"/>
        <v>183</v>
      </c>
      <c r="C186" s="176"/>
      <c r="D186" s="20"/>
      <c r="E186" s="20"/>
      <c r="F186" s="144"/>
      <c r="G186" s="20"/>
      <c r="H186" s="240" t="s">
        <v>586</v>
      </c>
      <c r="I186" s="147" t="s">
        <v>587</v>
      </c>
      <c r="J186" s="47" t="s">
        <v>588</v>
      </c>
      <c r="K186" s="1316"/>
      <c r="L186" s="135" t="s">
        <v>31</v>
      </c>
      <c r="M186" s="467"/>
      <c r="N186" s="59"/>
      <c r="O186" s="16"/>
      <c r="P186" s="16"/>
    </row>
    <row r="187" spans="2:16" ht="13.5" x14ac:dyDescent="0.15">
      <c r="B187" s="17">
        <f t="shared" si="2"/>
        <v>184</v>
      </c>
      <c r="C187" s="176"/>
      <c r="D187" s="20"/>
      <c r="E187" s="20"/>
      <c r="F187" s="144"/>
      <c r="G187" s="20"/>
      <c r="H187" s="198"/>
      <c r="I187" s="147" t="s">
        <v>589</v>
      </c>
      <c r="J187" s="47" t="s">
        <v>588</v>
      </c>
      <c r="K187" s="1316"/>
      <c r="L187" s="135" t="s">
        <v>31</v>
      </c>
      <c r="M187" s="467"/>
      <c r="N187" s="59"/>
      <c r="O187" s="16"/>
      <c r="P187" s="16"/>
    </row>
    <row r="188" spans="2:16" ht="13.5" x14ac:dyDescent="0.15">
      <c r="B188" s="17">
        <f t="shared" si="2"/>
        <v>185</v>
      </c>
      <c r="C188" s="176"/>
      <c r="D188" s="20"/>
      <c r="E188" s="20"/>
      <c r="F188" s="144"/>
      <c r="G188" s="160"/>
      <c r="H188" s="211" t="s">
        <v>590</v>
      </c>
      <c r="I188" s="147"/>
      <c r="J188" s="47" t="s">
        <v>591</v>
      </c>
      <c r="K188" s="1316"/>
      <c r="L188" s="135" t="s">
        <v>31</v>
      </c>
      <c r="M188" s="467"/>
      <c r="N188" s="59"/>
      <c r="O188" s="16"/>
      <c r="P188" s="16"/>
    </row>
    <row r="189" spans="2:16" ht="13.5" x14ac:dyDescent="0.15">
      <c r="B189" s="17">
        <f t="shared" si="2"/>
        <v>186</v>
      </c>
      <c r="C189" s="176"/>
      <c r="D189" s="20"/>
      <c r="E189" s="20"/>
      <c r="F189" s="144"/>
      <c r="G189" s="160"/>
      <c r="H189" s="211" t="s">
        <v>592</v>
      </c>
      <c r="I189" s="212"/>
      <c r="J189" s="254" t="s">
        <v>635</v>
      </c>
      <c r="K189" s="1352" t="s">
        <v>635</v>
      </c>
      <c r="L189" s="79" t="s">
        <v>31</v>
      </c>
      <c r="M189" s="59"/>
      <c r="N189" s="59"/>
      <c r="O189" s="16"/>
      <c r="P189" s="16"/>
    </row>
    <row r="190" spans="2:16" ht="13.5" customHeight="1" x14ac:dyDescent="0.15">
      <c r="B190" s="17">
        <f t="shared" si="2"/>
        <v>187</v>
      </c>
      <c r="C190" s="176"/>
      <c r="D190" s="20"/>
      <c r="E190" s="20"/>
      <c r="F190" s="144"/>
      <c r="G190" s="20"/>
      <c r="H190" s="250" t="s">
        <v>105</v>
      </c>
      <c r="I190" s="210"/>
      <c r="J190" s="26" t="s">
        <v>593</v>
      </c>
      <c r="K190" s="1333"/>
      <c r="L190" s="79" t="s">
        <v>2374</v>
      </c>
      <c r="M190" s="59"/>
      <c r="N190" s="59"/>
      <c r="O190" s="16"/>
      <c r="P190" s="16"/>
    </row>
    <row r="191" spans="2:16" ht="13.5" x14ac:dyDescent="0.15">
      <c r="B191" s="17">
        <f t="shared" si="2"/>
        <v>188</v>
      </c>
      <c r="C191" s="176"/>
      <c r="D191" s="237"/>
      <c r="E191" s="20"/>
      <c r="F191" s="513"/>
      <c r="G191" s="596" t="s">
        <v>91</v>
      </c>
      <c r="H191" s="147"/>
      <c r="I191" s="147"/>
      <c r="J191" s="200" t="s">
        <v>594</v>
      </c>
      <c r="K191" s="1333"/>
      <c r="L191" s="79" t="s">
        <v>31</v>
      </c>
      <c r="M191" s="94" t="s">
        <v>339</v>
      </c>
      <c r="N191" s="59"/>
      <c r="O191" s="16"/>
      <c r="P191" s="16"/>
    </row>
    <row r="192" spans="2:16" s="1261" customFormat="1" ht="13.5" x14ac:dyDescent="0.15">
      <c r="B192" s="1250">
        <f t="shared" si="2"/>
        <v>189</v>
      </c>
      <c r="C192" s="1251"/>
      <c r="D192" s="1252"/>
      <c r="E192" s="1253"/>
      <c r="F192" s="1254"/>
      <c r="G192" s="1255" t="s">
        <v>1832</v>
      </c>
      <c r="H192" s="1301" t="s">
        <v>1845</v>
      </c>
      <c r="I192" s="1302"/>
      <c r="J192" s="1303" t="s">
        <v>687</v>
      </c>
      <c r="K192" s="1353"/>
      <c r="L192" s="1304" t="s">
        <v>31</v>
      </c>
      <c r="M192" s="1305" t="s">
        <v>339</v>
      </c>
      <c r="N192" s="1306"/>
      <c r="O192" s="1252"/>
      <c r="P192" s="1252"/>
    </row>
    <row r="193" spans="2:16" s="1261" customFormat="1" ht="13.5" x14ac:dyDescent="0.15">
      <c r="B193" s="1250">
        <f t="shared" si="2"/>
        <v>190</v>
      </c>
      <c r="C193" s="1251"/>
      <c r="D193" s="1252"/>
      <c r="E193" s="1253"/>
      <c r="F193" s="1254"/>
      <c r="G193" s="1262"/>
      <c r="H193" s="1301" t="s">
        <v>1847</v>
      </c>
      <c r="I193" s="1307"/>
      <c r="J193" s="1303" t="s">
        <v>687</v>
      </c>
      <c r="K193" s="1353"/>
      <c r="L193" s="1304" t="s">
        <v>31</v>
      </c>
      <c r="M193" s="1305" t="s">
        <v>339</v>
      </c>
      <c r="N193" s="1306"/>
      <c r="O193" s="1252"/>
      <c r="P193" s="1252"/>
    </row>
    <row r="194" spans="2:16" s="1261" customFormat="1" ht="13.5" x14ac:dyDescent="0.15">
      <c r="B194" s="1250">
        <f t="shared" si="2"/>
        <v>191</v>
      </c>
      <c r="C194" s="1263"/>
      <c r="D194" s="1231"/>
      <c r="E194" s="1264"/>
      <c r="F194" s="1265"/>
      <c r="G194" s="1266"/>
      <c r="H194" s="1286" t="s">
        <v>1846</v>
      </c>
      <c r="I194" s="1287"/>
      <c r="J194" s="1288" t="s">
        <v>687</v>
      </c>
      <c r="K194" s="1347"/>
      <c r="L194" s="1271" t="s">
        <v>31</v>
      </c>
      <c r="M194" s="1272" t="s">
        <v>339</v>
      </c>
      <c r="N194" s="1270"/>
      <c r="O194" s="1252"/>
      <c r="P194" s="1252"/>
    </row>
    <row r="195" spans="2:16" ht="13.5" customHeight="1" x14ac:dyDescent="0.15">
      <c r="B195" s="17">
        <f t="shared" si="2"/>
        <v>192</v>
      </c>
      <c r="C195" s="158" t="s">
        <v>1756</v>
      </c>
      <c r="D195" s="156"/>
      <c r="E195" s="156"/>
      <c r="F195" s="156"/>
      <c r="G195" s="20"/>
      <c r="H195" s="20"/>
      <c r="I195" s="20"/>
      <c r="J195" s="21" t="s">
        <v>49</v>
      </c>
      <c r="K195" s="1331" t="s">
        <v>31</v>
      </c>
      <c r="L195" s="55" t="s">
        <v>31</v>
      </c>
      <c r="M195" s="55" t="s">
        <v>31</v>
      </c>
      <c r="N195" s="55" t="s">
        <v>31</v>
      </c>
      <c r="O195" s="16"/>
      <c r="P195" s="16"/>
    </row>
    <row r="196" spans="2:16" ht="13.5" x14ac:dyDescent="0.15">
      <c r="B196" s="17">
        <f t="shared" si="2"/>
        <v>193</v>
      </c>
      <c r="C196" s="131"/>
      <c r="D196" s="237"/>
      <c r="E196" s="20"/>
      <c r="F196" s="144"/>
      <c r="G196" s="217" t="s">
        <v>58</v>
      </c>
      <c r="H196" s="156"/>
      <c r="I196" s="156"/>
      <c r="J196" s="238" t="s">
        <v>499</v>
      </c>
      <c r="K196" s="1315"/>
      <c r="L196" s="78" t="s">
        <v>31</v>
      </c>
      <c r="M196" s="58"/>
      <c r="N196" s="57"/>
      <c r="O196" s="16"/>
      <c r="P196" s="16"/>
    </row>
    <row r="197" spans="2:16" ht="13.5" x14ac:dyDescent="0.15">
      <c r="B197" s="17">
        <f t="shared" si="2"/>
        <v>194</v>
      </c>
      <c r="C197" s="176"/>
      <c r="D197" s="237"/>
      <c r="E197" s="20"/>
      <c r="F197" s="144"/>
      <c r="G197" s="218" t="s">
        <v>33</v>
      </c>
      <c r="H197" s="147"/>
      <c r="I197" s="147"/>
      <c r="J197" s="47" t="s">
        <v>595</v>
      </c>
      <c r="K197" s="1316"/>
      <c r="L197" s="135" t="s">
        <v>2351</v>
      </c>
      <c r="M197" s="59"/>
      <c r="N197" s="59"/>
      <c r="O197" s="16"/>
      <c r="P197" s="16"/>
    </row>
    <row r="198" spans="2:16" ht="13.5" x14ac:dyDescent="0.15">
      <c r="B198" s="17">
        <f t="shared" si="2"/>
        <v>195</v>
      </c>
      <c r="C198" s="176"/>
      <c r="D198" s="237"/>
      <c r="E198" s="20"/>
      <c r="F198" s="144"/>
      <c r="G198" s="239" t="s">
        <v>61</v>
      </c>
      <c r="H198" s="146" t="s">
        <v>582</v>
      </c>
      <c r="I198" s="210"/>
      <c r="J198" s="26" t="s">
        <v>2389</v>
      </c>
      <c r="K198" s="1333"/>
      <c r="L198" s="79" t="s">
        <v>2390</v>
      </c>
      <c r="M198" s="59"/>
      <c r="N198" s="59"/>
      <c r="O198" s="16"/>
      <c r="P198" s="16"/>
    </row>
    <row r="199" spans="2:16" ht="13.5" x14ac:dyDescent="0.15">
      <c r="B199" s="17">
        <f t="shared" si="2"/>
        <v>196</v>
      </c>
      <c r="C199" s="176"/>
      <c r="D199" s="20"/>
      <c r="E199" s="20"/>
      <c r="F199" s="144"/>
      <c r="G199" s="20" t="s">
        <v>596</v>
      </c>
      <c r="H199" s="146" t="s">
        <v>597</v>
      </c>
      <c r="I199" s="210"/>
      <c r="J199" s="26" t="s">
        <v>598</v>
      </c>
      <c r="K199" s="1354" t="s">
        <v>2566</v>
      </c>
      <c r="L199" s="79" t="s">
        <v>2374</v>
      </c>
      <c r="M199" s="59"/>
      <c r="N199" s="59"/>
      <c r="O199" s="16"/>
      <c r="P199" s="16"/>
    </row>
    <row r="200" spans="2:16" ht="27" x14ac:dyDescent="0.15">
      <c r="B200" s="17">
        <f t="shared" si="2"/>
        <v>197</v>
      </c>
      <c r="C200" s="176"/>
      <c r="D200" s="20"/>
      <c r="E200" s="20"/>
      <c r="F200" s="144"/>
      <c r="G200" s="20"/>
      <c r="H200" s="253" t="s">
        <v>599</v>
      </c>
      <c r="I200" s="212"/>
      <c r="J200" s="200" t="s">
        <v>600</v>
      </c>
      <c r="K200" s="1333"/>
      <c r="L200" s="79" t="s">
        <v>2391</v>
      </c>
      <c r="M200" s="59" t="s">
        <v>601</v>
      </c>
      <c r="N200" s="59"/>
      <c r="O200" s="16"/>
      <c r="P200" s="16"/>
    </row>
    <row r="201" spans="2:16" ht="13.5" x14ac:dyDescent="0.15">
      <c r="B201" s="17">
        <f t="shared" si="2"/>
        <v>198</v>
      </c>
      <c r="C201" s="176"/>
      <c r="D201" s="20"/>
      <c r="E201" s="20"/>
      <c r="F201" s="144"/>
      <c r="G201" s="20"/>
      <c r="H201" s="250" t="s">
        <v>602</v>
      </c>
      <c r="I201" s="210"/>
      <c r="J201" s="26" t="s">
        <v>603</v>
      </c>
      <c r="K201" s="1333"/>
      <c r="L201" s="79" t="s">
        <v>2392</v>
      </c>
      <c r="M201" s="59"/>
      <c r="N201" s="59"/>
      <c r="O201" s="16"/>
      <c r="P201" s="16"/>
    </row>
    <row r="202" spans="2:16" ht="15.75" customHeight="1" x14ac:dyDescent="0.15">
      <c r="B202" s="17">
        <f t="shared" si="2"/>
        <v>199</v>
      </c>
      <c r="C202" s="176"/>
      <c r="D202" s="242"/>
      <c r="E202" s="242"/>
      <c r="F202" s="144"/>
      <c r="G202" s="242"/>
      <c r="H202" s="255" t="s">
        <v>604</v>
      </c>
      <c r="I202" s="459"/>
      <c r="J202" s="27" t="s">
        <v>605</v>
      </c>
      <c r="K202" s="1333"/>
      <c r="L202" s="79" t="s">
        <v>31</v>
      </c>
      <c r="M202" s="59"/>
      <c r="N202" s="59"/>
      <c r="O202" s="16"/>
      <c r="P202" s="16"/>
    </row>
    <row r="203" spans="2:16" ht="13.5" x14ac:dyDescent="0.15">
      <c r="B203" s="17">
        <f t="shared" ref="B203:B266" si="3">B202+1</f>
        <v>200</v>
      </c>
      <c r="C203" s="176"/>
      <c r="D203" s="20"/>
      <c r="E203" s="20"/>
      <c r="F203" s="144"/>
      <c r="G203" s="20"/>
      <c r="H203" s="211" t="s">
        <v>606</v>
      </c>
      <c r="I203" s="175"/>
      <c r="J203" s="254" t="s">
        <v>634</v>
      </c>
      <c r="K203" s="1352" t="s">
        <v>634</v>
      </c>
      <c r="L203" s="79" t="s">
        <v>31</v>
      </c>
      <c r="M203" s="59"/>
      <c r="N203" s="59"/>
      <c r="O203" s="16"/>
      <c r="P203" s="16"/>
    </row>
    <row r="204" spans="2:16" ht="13.5" x14ac:dyDescent="0.15">
      <c r="B204" s="17">
        <f t="shared" si="3"/>
        <v>201</v>
      </c>
      <c r="C204" s="176"/>
      <c r="D204" s="20"/>
      <c r="E204" s="20"/>
      <c r="F204" s="144"/>
      <c r="G204" s="20"/>
      <c r="H204" s="146" t="s">
        <v>83</v>
      </c>
      <c r="I204" s="147"/>
      <c r="J204" s="47" t="s">
        <v>607</v>
      </c>
      <c r="K204" s="1316"/>
      <c r="L204" s="135" t="s">
        <v>31</v>
      </c>
      <c r="M204" s="467"/>
      <c r="N204" s="59"/>
      <c r="O204" s="16"/>
      <c r="P204" s="16"/>
    </row>
    <row r="205" spans="2:16" ht="13.5" x14ac:dyDescent="0.15">
      <c r="B205" s="17">
        <f t="shared" si="3"/>
        <v>202</v>
      </c>
      <c r="C205" s="176"/>
      <c r="D205" s="20"/>
      <c r="E205" s="20"/>
      <c r="F205" s="144"/>
      <c r="G205" s="232"/>
      <c r="H205" s="211" t="s">
        <v>608</v>
      </c>
      <c r="I205" s="147"/>
      <c r="J205" s="47" t="s">
        <v>609</v>
      </c>
      <c r="K205" s="1316"/>
      <c r="L205" s="135" t="s">
        <v>31</v>
      </c>
      <c r="M205" s="467"/>
      <c r="N205" s="59"/>
      <c r="O205" s="16"/>
      <c r="P205" s="16"/>
    </row>
    <row r="206" spans="2:16" ht="27" x14ac:dyDescent="0.15">
      <c r="B206" s="17">
        <f t="shared" si="3"/>
        <v>203</v>
      </c>
      <c r="C206" s="176"/>
      <c r="D206" s="237"/>
      <c r="E206" s="20"/>
      <c r="F206" s="513"/>
      <c r="G206" s="239" t="s">
        <v>91</v>
      </c>
      <c r="H206" s="180"/>
      <c r="I206" s="180"/>
      <c r="J206" s="233" t="s">
        <v>610</v>
      </c>
      <c r="K206" s="1350"/>
      <c r="L206" s="55" t="s">
        <v>31</v>
      </c>
      <c r="M206" s="90" t="s">
        <v>390</v>
      </c>
      <c r="N206" s="465"/>
      <c r="O206" s="16"/>
      <c r="P206" s="16"/>
    </row>
    <row r="207" spans="2:16" s="1261" customFormat="1" ht="13.5" customHeight="1" x14ac:dyDescent="0.15">
      <c r="B207" s="1250">
        <f t="shared" si="3"/>
        <v>204</v>
      </c>
      <c r="C207" s="1251"/>
      <c r="D207" s="1252"/>
      <c r="E207" s="1253"/>
      <c r="F207" s="1254"/>
      <c r="G207" s="1255" t="s">
        <v>1832</v>
      </c>
      <c r="H207" s="1301" t="s">
        <v>1848</v>
      </c>
      <c r="I207" s="1302"/>
      <c r="J207" s="1303" t="s">
        <v>687</v>
      </c>
      <c r="K207" s="1353"/>
      <c r="L207" s="1304" t="s">
        <v>31</v>
      </c>
      <c r="M207" s="1305" t="s">
        <v>339</v>
      </c>
      <c r="N207" s="1306"/>
      <c r="O207" s="1252"/>
      <c r="P207" s="1252"/>
    </row>
    <row r="208" spans="2:16" s="1261" customFormat="1" ht="13.5" x14ac:dyDescent="0.15">
      <c r="B208" s="1250">
        <f t="shared" si="3"/>
        <v>205</v>
      </c>
      <c r="C208" s="1263"/>
      <c r="D208" s="1231"/>
      <c r="E208" s="1264"/>
      <c r="F208" s="1265"/>
      <c r="G208" s="1266"/>
      <c r="H208" s="1286" t="s">
        <v>1849</v>
      </c>
      <c r="I208" s="1287"/>
      <c r="J208" s="1288" t="s">
        <v>687</v>
      </c>
      <c r="K208" s="1347"/>
      <c r="L208" s="1271" t="s">
        <v>31</v>
      </c>
      <c r="M208" s="1272" t="s">
        <v>339</v>
      </c>
      <c r="N208" s="1270"/>
      <c r="O208" s="1252"/>
      <c r="P208" s="1252"/>
    </row>
    <row r="209" spans="2:16" ht="13.5" customHeight="1" x14ac:dyDescent="0.15">
      <c r="B209" s="17">
        <f t="shared" si="3"/>
        <v>206</v>
      </c>
      <c r="C209" s="158" t="s">
        <v>1757</v>
      </c>
      <c r="D209" s="156"/>
      <c r="E209" s="156"/>
      <c r="F209" s="156"/>
      <c r="G209" s="156"/>
      <c r="H209" s="20"/>
      <c r="I209" s="20"/>
      <c r="J209" s="21" t="s">
        <v>49</v>
      </c>
      <c r="K209" s="1331" t="s">
        <v>31</v>
      </c>
      <c r="L209" s="55" t="s">
        <v>31</v>
      </c>
      <c r="M209" s="55" t="s">
        <v>31</v>
      </c>
      <c r="N209" s="55" t="s">
        <v>31</v>
      </c>
      <c r="O209" s="16"/>
      <c r="P209" s="16"/>
    </row>
    <row r="210" spans="2:16" ht="13.5" x14ac:dyDescent="0.15">
      <c r="B210" s="17">
        <f t="shared" si="3"/>
        <v>207</v>
      </c>
      <c r="C210" s="131"/>
      <c r="D210" s="237"/>
      <c r="E210" s="20"/>
      <c r="F210" s="144"/>
      <c r="G210" s="217" t="s">
        <v>58</v>
      </c>
      <c r="H210" s="156"/>
      <c r="I210" s="156"/>
      <c r="J210" s="238" t="s">
        <v>611</v>
      </c>
      <c r="K210" s="1315"/>
      <c r="L210" s="78" t="s">
        <v>31</v>
      </c>
      <c r="M210" s="58"/>
      <c r="N210" s="57"/>
      <c r="O210" s="16"/>
      <c r="P210" s="16"/>
    </row>
    <row r="211" spans="2:16" ht="13.5" x14ac:dyDescent="0.15">
      <c r="B211" s="17">
        <f t="shared" si="3"/>
        <v>208</v>
      </c>
      <c r="C211" s="176"/>
      <c r="D211" s="237"/>
      <c r="E211" s="20"/>
      <c r="F211" s="144"/>
      <c r="G211" s="218" t="s">
        <v>33</v>
      </c>
      <c r="H211" s="147"/>
      <c r="I211" s="147"/>
      <c r="J211" s="47" t="s">
        <v>113</v>
      </c>
      <c r="K211" s="1316"/>
      <c r="L211" s="135" t="s">
        <v>2362</v>
      </c>
      <c r="M211" s="59"/>
      <c r="N211" s="59"/>
      <c r="O211" s="16"/>
      <c r="P211" s="16"/>
    </row>
    <row r="212" spans="2:16" ht="13.5" x14ac:dyDescent="0.15">
      <c r="B212" s="17">
        <f t="shared" si="3"/>
        <v>209</v>
      </c>
      <c r="C212" s="176"/>
      <c r="D212" s="237"/>
      <c r="E212" s="20"/>
      <c r="F212" s="144"/>
      <c r="G212" s="239" t="s">
        <v>61</v>
      </c>
      <c r="H212" s="146" t="s">
        <v>612</v>
      </c>
      <c r="I212" s="210"/>
      <c r="J212" s="26" t="s">
        <v>613</v>
      </c>
      <c r="K212" s="1333"/>
      <c r="L212" s="79" t="s">
        <v>2356</v>
      </c>
      <c r="M212" s="59"/>
      <c r="N212" s="59"/>
      <c r="O212" s="16"/>
      <c r="P212" s="16"/>
    </row>
    <row r="213" spans="2:16" ht="13.5" x14ac:dyDescent="0.15">
      <c r="B213" s="17">
        <f t="shared" si="3"/>
        <v>210</v>
      </c>
      <c r="C213" s="176"/>
      <c r="D213" s="20"/>
      <c r="E213" s="20"/>
      <c r="F213" s="144"/>
      <c r="G213" s="20"/>
      <c r="H213" s="146" t="s">
        <v>614</v>
      </c>
      <c r="I213" s="210"/>
      <c r="J213" s="26" t="s">
        <v>2393</v>
      </c>
      <c r="K213" s="1333"/>
      <c r="L213" s="79" t="s">
        <v>2394</v>
      </c>
      <c r="M213" s="59"/>
      <c r="N213" s="59"/>
      <c r="O213" s="16"/>
      <c r="P213" s="16"/>
    </row>
    <row r="214" spans="2:16" ht="13.5" customHeight="1" x14ac:dyDescent="0.15">
      <c r="B214" s="17">
        <f t="shared" si="3"/>
        <v>211</v>
      </c>
      <c r="C214" s="176"/>
      <c r="D214" s="20"/>
      <c r="E214" s="20"/>
      <c r="F214" s="144"/>
      <c r="G214" s="20"/>
      <c r="H214" s="250" t="s">
        <v>615</v>
      </c>
      <c r="I214" s="210"/>
      <c r="J214" s="27" t="s">
        <v>616</v>
      </c>
      <c r="K214" s="1333"/>
      <c r="L214" s="79" t="s">
        <v>31</v>
      </c>
      <c r="M214" s="59"/>
      <c r="N214" s="59"/>
      <c r="O214" s="16"/>
      <c r="P214" s="16"/>
    </row>
    <row r="215" spans="2:16" ht="27" x14ac:dyDescent="0.15">
      <c r="B215" s="17">
        <f t="shared" si="3"/>
        <v>212</v>
      </c>
      <c r="C215" s="176"/>
      <c r="D215" s="20"/>
      <c r="E215" s="20"/>
      <c r="F215" s="144"/>
      <c r="G215" s="20"/>
      <c r="H215" s="253" t="s">
        <v>617</v>
      </c>
      <c r="I215" s="210"/>
      <c r="J215" s="26" t="s">
        <v>618</v>
      </c>
      <c r="K215" s="1333"/>
      <c r="L215" s="79" t="s">
        <v>31</v>
      </c>
      <c r="M215" s="59"/>
      <c r="N215" s="59"/>
      <c r="O215" s="16"/>
      <c r="P215" s="16"/>
    </row>
    <row r="216" spans="2:16" ht="15.75" customHeight="1" x14ac:dyDescent="0.15">
      <c r="B216" s="17">
        <f t="shared" si="3"/>
        <v>213</v>
      </c>
      <c r="C216" s="176"/>
      <c r="D216" s="242"/>
      <c r="E216" s="242"/>
      <c r="F216" s="144"/>
      <c r="G216" s="242"/>
      <c r="H216" s="1631" t="s">
        <v>619</v>
      </c>
      <c r="I216" s="459" t="s">
        <v>66</v>
      </c>
      <c r="J216" s="27" t="s">
        <v>609</v>
      </c>
      <c r="K216" s="1333"/>
      <c r="L216" s="79" t="s">
        <v>31</v>
      </c>
      <c r="M216" s="59"/>
      <c r="N216" s="59"/>
      <c r="O216" s="16"/>
      <c r="P216" s="16"/>
    </row>
    <row r="217" spans="2:16" ht="13.5" x14ac:dyDescent="0.15">
      <c r="B217" s="17">
        <f t="shared" si="3"/>
        <v>214</v>
      </c>
      <c r="C217" s="176"/>
      <c r="D217" s="242"/>
      <c r="E217" s="242"/>
      <c r="F217" s="144"/>
      <c r="G217" s="242"/>
      <c r="H217" s="1632"/>
      <c r="I217" s="256" t="s">
        <v>620</v>
      </c>
      <c r="J217" s="27" t="s">
        <v>621</v>
      </c>
      <c r="K217" s="1333"/>
      <c r="L217" s="79" t="s">
        <v>2351</v>
      </c>
      <c r="M217" s="59"/>
      <c r="N217" s="59"/>
      <c r="O217" s="16"/>
      <c r="P217" s="16"/>
    </row>
    <row r="218" spans="2:16" ht="15.75" x14ac:dyDescent="0.15">
      <c r="B218" s="17">
        <f t="shared" si="3"/>
        <v>215</v>
      </c>
      <c r="C218" s="176"/>
      <c r="D218" s="20"/>
      <c r="E218" s="20"/>
      <c r="F218" s="144"/>
      <c r="G218" s="20"/>
      <c r="H218" s="196"/>
      <c r="I218" s="175" t="s">
        <v>622</v>
      </c>
      <c r="J218" s="26" t="s">
        <v>2395</v>
      </c>
      <c r="K218" s="1333"/>
      <c r="L218" s="79" t="s">
        <v>2396</v>
      </c>
      <c r="M218" s="59"/>
      <c r="N218" s="59"/>
      <c r="O218" s="16"/>
      <c r="P218" s="16"/>
    </row>
    <row r="219" spans="2:16" ht="13.5" x14ac:dyDescent="0.15">
      <c r="B219" s="17">
        <f t="shared" si="3"/>
        <v>216</v>
      </c>
      <c r="C219" s="176"/>
      <c r="D219" s="20"/>
      <c r="E219" s="20"/>
      <c r="F219" s="144"/>
      <c r="G219" s="20"/>
      <c r="H219" s="196"/>
      <c r="I219" s="147" t="s">
        <v>623</v>
      </c>
      <c r="J219" s="26" t="s">
        <v>605</v>
      </c>
      <c r="K219" s="1333"/>
      <c r="L219" s="79" t="s">
        <v>31</v>
      </c>
      <c r="M219" s="59"/>
      <c r="N219" s="59"/>
      <c r="O219" s="16"/>
      <c r="P219" s="16"/>
    </row>
    <row r="220" spans="2:16" ht="13.5" x14ac:dyDescent="0.15">
      <c r="B220" s="17">
        <f t="shared" si="3"/>
        <v>217</v>
      </c>
      <c r="C220" s="176"/>
      <c r="D220" s="20"/>
      <c r="E220" s="20"/>
      <c r="F220" s="144"/>
      <c r="G220" s="20"/>
      <c r="H220" s="248"/>
      <c r="I220" s="175" t="s">
        <v>624</v>
      </c>
      <c r="J220" s="225" t="s">
        <v>633</v>
      </c>
      <c r="K220" s="1340" t="s">
        <v>633</v>
      </c>
      <c r="L220" s="135" t="s">
        <v>31</v>
      </c>
      <c r="M220" s="467"/>
      <c r="N220" s="59"/>
      <c r="O220" s="16"/>
      <c r="P220" s="16"/>
    </row>
    <row r="221" spans="2:16" ht="13.5" x14ac:dyDescent="0.15">
      <c r="B221" s="17">
        <f t="shared" si="3"/>
        <v>218</v>
      </c>
      <c r="C221" s="176"/>
      <c r="D221" s="20"/>
      <c r="E221" s="20"/>
      <c r="F221" s="144"/>
      <c r="G221" s="20"/>
      <c r="H221" s="196"/>
      <c r="I221" s="147" t="s">
        <v>625</v>
      </c>
      <c r="J221" s="47" t="s">
        <v>607</v>
      </c>
      <c r="K221" s="1316"/>
      <c r="L221" s="135" t="s">
        <v>31</v>
      </c>
      <c r="M221" s="467"/>
      <c r="N221" s="59"/>
      <c r="O221" s="16"/>
      <c r="P221" s="16"/>
    </row>
    <row r="222" spans="2:16" ht="13.5" x14ac:dyDescent="0.15">
      <c r="B222" s="17">
        <f t="shared" si="3"/>
        <v>219</v>
      </c>
      <c r="C222" s="176"/>
      <c r="D222" s="237"/>
      <c r="E222" s="20"/>
      <c r="F222" s="513"/>
      <c r="G222" s="596" t="s">
        <v>91</v>
      </c>
      <c r="H222" s="147"/>
      <c r="I222" s="147"/>
      <c r="J222" s="200" t="s">
        <v>626</v>
      </c>
      <c r="K222" s="1333"/>
      <c r="L222" s="79" t="s">
        <v>31</v>
      </c>
      <c r="M222" s="94"/>
      <c r="N222" s="59"/>
      <c r="O222" s="16"/>
      <c r="P222" s="16"/>
    </row>
    <row r="223" spans="2:16" s="1261" customFormat="1" ht="13.5" x14ac:dyDescent="0.15">
      <c r="B223" s="1250">
        <f t="shared" si="3"/>
        <v>220</v>
      </c>
      <c r="C223" s="1263"/>
      <c r="D223" s="1231"/>
      <c r="E223" s="1264"/>
      <c r="F223" s="1265"/>
      <c r="G223" s="1281" t="s">
        <v>1832</v>
      </c>
      <c r="H223" s="1268" t="s">
        <v>31</v>
      </c>
      <c r="I223" s="1268"/>
      <c r="J223" s="1284" t="s">
        <v>31</v>
      </c>
      <c r="K223" s="1347"/>
      <c r="L223" s="1271" t="s">
        <v>31</v>
      </c>
      <c r="M223" s="1282"/>
      <c r="N223" s="1270"/>
      <c r="O223" s="1252"/>
      <c r="P223" s="1252"/>
    </row>
    <row r="224" spans="2:16" ht="13.5" customHeight="1" x14ac:dyDescent="0.15">
      <c r="B224" s="17">
        <f t="shared" si="3"/>
        <v>221</v>
      </c>
      <c r="C224" s="158" t="s">
        <v>1758</v>
      </c>
      <c r="D224" s="156"/>
      <c r="E224" s="156"/>
      <c r="F224" s="156"/>
      <c r="G224" s="162"/>
      <c r="H224" s="162"/>
      <c r="I224" s="162"/>
      <c r="J224" s="19" t="s">
        <v>3</v>
      </c>
      <c r="K224" s="1332" t="s">
        <v>31</v>
      </c>
      <c r="L224" s="53" t="s">
        <v>31</v>
      </c>
      <c r="M224" s="53" t="s">
        <v>31</v>
      </c>
      <c r="N224" s="53" t="s">
        <v>31</v>
      </c>
      <c r="O224" s="16"/>
      <c r="P224" s="16"/>
    </row>
    <row r="225" spans="2:16" ht="27" x14ac:dyDescent="0.15">
      <c r="B225" s="17">
        <f t="shared" si="3"/>
        <v>222</v>
      </c>
      <c r="C225" s="229"/>
      <c r="D225" s="16"/>
      <c r="E225" s="230"/>
      <c r="F225" s="205"/>
      <c r="G225" s="257" t="s">
        <v>111</v>
      </c>
      <c r="H225" s="134"/>
      <c r="I225" s="134"/>
      <c r="J225" s="22" t="s">
        <v>627</v>
      </c>
      <c r="K225" s="1337"/>
      <c r="L225" s="78" t="s">
        <v>31</v>
      </c>
      <c r="M225" s="58"/>
      <c r="N225" s="58"/>
      <c r="O225" s="16"/>
      <c r="P225" s="16"/>
    </row>
    <row r="226" spans="2:16" ht="40.5" x14ac:dyDescent="0.15">
      <c r="B226" s="17">
        <f t="shared" si="3"/>
        <v>223</v>
      </c>
      <c r="C226" s="229"/>
      <c r="D226" s="16"/>
      <c r="E226" s="230"/>
      <c r="F226" s="205"/>
      <c r="G226" s="175" t="s">
        <v>112</v>
      </c>
      <c r="H226" s="147"/>
      <c r="I226" s="147"/>
      <c r="J226" s="27" t="s">
        <v>628</v>
      </c>
      <c r="K226" s="1333"/>
      <c r="L226" s="79" t="s">
        <v>31</v>
      </c>
      <c r="M226" s="59"/>
      <c r="N226" s="59"/>
      <c r="O226" s="16"/>
      <c r="P226" s="16"/>
    </row>
    <row r="227" spans="2:16" ht="13.5" x14ac:dyDescent="0.15">
      <c r="B227" s="17">
        <f t="shared" si="3"/>
        <v>224</v>
      </c>
      <c r="C227" s="229"/>
      <c r="D227" s="16"/>
      <c r="E227" s="20"/>
      <c r="F227" s="144"/>
      <c r="G227" s="258" t="s">
        <v>170</v>
      </c>
      <c r="H227" s="195" t="s">
        <v>114</v>
      </c>
      <c r="I227" s="147" t="s">
        <v>362</v>
      </c>
      <c r="J227" s="27" t="s">
        <v>629</v>
      </c>
      <c r="K227" s="1344"/>
      <c r="L227" s="79" t="s">
        <v>31</v>
      </c>
      <c r="M227" s="59"/>
      <c r="N227" s="59"/>
      <c r="O227" s="16"/>
      <c r="P227" s="16"/>
    </row>
    <row r="228" spans="2:16" ht="13.5" x14ac:dyDescent="0.15">
      <c r="B228" s="17">
        <f t="shared" si="3"/>
        <v>225</v>
      </c>
      <c r="C228" s="229"/>
      <c r="D228" s="16"/>
      <c r="E228" s="20"/>
      <c r="F228" s="144"/>
      <c r="G228" s="178"/>
      <c r="H228" s="198"/>
      <c r="I228" s="147" t="s">
        <v>364</v>
      </c>
      <c r="J228" s="27" t="s">
        <v>363</v>
      </c>
      <c r="K228" s="1344"/>
      <c r="L228" s="79" t="s">
        <v>31</v>
      </c>
      <c r="M228" s="59"/>
      <c r="N228" s="59"/>
      <c r="O228" s="16"/>
      <c r="P228" s="16"/>
    </row>
    <row r="229" spans="2:16" ht="27" x14ac:dyDescent="0.15">
      <c r="B229" s="17">
        <f t="shared" si="3"/>
        <v>226</v>
      </c>
      <c r="C229" s="229"/>
      <c r="D229" s="16"/>
      <c r="E229" s="20"/>
      <c r="F229" s="144"/>
      <c r="G229" s="207"/>
      <c r="H229" s="175" t="s">
        <v>115</v>
      </c>
      <c r="I229" s="147"/>
      <c r="J229" s="27" t="s">
        <v>630</v>
      </c>
      <c r="K229" s="1333"/>
      <c r="L229" s="79" t="s">
        <v>31</v>
      </c>
      <c r="M229" s="59"/>
      <c r="N229" s="59"/>
      <c r="O229" s="16"/>
      <c r="P229" s="16"/>
    </row>
    <row r="230" spans="2:16" ht="13.5" x14ac:dyDescent="0.15">
      <c r="B230" s="17">
        <f t="shared" si="3"/>
        <v>227</v>
      </c>
      <c r="C230" s="229"/>
      <c r="D230" s="16"/>
      <c r="E230" s="20"/>
      <c r="F230" s="144"/>
      <c r="G230" s="148"/>
      <c r="H230" s="147" t="s">
        <v>110</v>
      </c>
      <c r="I230" s="147"/>
      <c r="J230" s="47" t="s">
        <v>631</v>
      </c>
      <c r="K230" s="1344"/>
      <c r="L230" s="135" t="s">
        <v>31</v>
      </c>
      <c r="M230" s="467"/>
      <c r="N230" s="59"/>
      <c r="O230" s="16"/>
      <c r="P230" s="16"/>
    </row>
    <row r="231" spans="2:16" ht="40.5" x14ac:dyDescent="0.15">
      <c r="B231" s="17">
        <f t="shared" si="3"/>
        <v>228</v>
      </c>
      <c r="C231" s="229"/>
      <c r="D231" s="16"/>
      <c r="E231" s="20"/>
      <c r="F231" s="144"/>
      <c r="G231" s="179" t="s">
        <v>116</v>
      </c>
      <c r="H231" s="180"/>
      <c r="I231" s="180"/>
      <c r="J231" s="233" t="s">
        <v>632</v>
      </c>
      <c r="K231" s="1350"/>
      <c r="L231" s="55" t="s">
        <v>31</v>
      </c>
      <c r="M231" s="90" t="s">
        <v>391</v>
      </c>
      <c r="N231" s="465"/>
      <c r="O231" s="16"/>
      <c r="P231" s="16"/>
    </row>
    <row r="232" spans="2:16" s="1261" customFormat="1" ht="14.25" thickBot="1" x14ac:dyDescent="0.2">
      <c r="B232" s="1250">
        <f t="shared" si="3"/>
        <v>229</v>
      </c>
      <c r="C232" s="1263"/>
      <c r="D232" s="1231"/>
      <c r="E232" s="1264"/>
      <c r="F232" s="1265"/>
      <c r="G232" s="1281" t="s">
        <v>1832</v>
      </c>
      <c r="H232" s="1268" t="s">
        <v>31</v>
      </c>
      <c r="I232" s="1268"/>
      <c r="J232" s="1284" t="s">
        <v>31</v>
      </c>
      <c r="K232" s="1347"/>
      <c r="L232" s="1271" t="s">
        <v>31</v>
      </c>
      <c r="M232" s="1282"/>
      <c r="N232" s="1270"/>
      <c r="O232" s="1252"/>
      <c r="P232" s="1252"/>
    </row>
    <row r="233" spans="2:16" ht="13.5" customHeight="1" x14ac:dyDescent="0.15">
      <c r="B233" s="17">
        <f t="shared" si="3"/>
        <v>230</v>
      </c>
      <c r="C233" s="518" t="s">
        <v>641</v>
      </c>
      <c r="D233" s="521"/>
      <c r="E233" s="521"/>
      <c r="F233" s="521"/>
      <c r="G233" s="521"/>
      <c r="H233" s="521"/>
      <c r="I233" s="521"/>
      <c r="J233" s="557" t="s">
        <v>3</v>
      </c>
      <c r="K233" s="1355" t="s">
        <v>31</v>
      </c>
      <c r="L233" s="81" t="s">
        <v>31</v>
      </c>
      <c r="M233" s="81" t="s">
        <v>3</v>
      </c>
      <c r="N233" s="81" t="s">
        <v>31</v>
      </c>
      <c r="O233" s="16"/>
      <c r="P233" s="16"/>
    </row>
    <row r="234" spans="2:16" ht="13.5" customHeight="1" x14ac:dyDescent="0.15">
      <c r="B234" s="17">
        <f t="shared" si="3"/>
        <v>231</v>
      </c>
      <c r="C234" s="164" t="s">
        <v>1759</v>
      </c>
      <c r="D234" s="165"/>
      <c r="E234" s="156"/>
      <c r="F234" s="156"/>
      <c r="G234" s="162"/>
      <c r="H234" s="162"/>
      <c r="I234" s="162"/>
      <c r="J234" s="18" t="s">
        <v>3</v>
      </c>
      <c r="K234" s="1332" t="s">
        <v>31</v>
      </c>
      <c r="L234" s="51" t="s">
        <v>31</v>
      </c>
      <c r="M234" s="51" t="s">
        <v>3</v>
      </c>
      <c r="N234" s="51" t="s">
        <v>31</v>
      </c>
      <c r="O234" s="16"/>
      <c r="P234" s="16"/>
    </row>
    <row r="235" spans="2:16" ht="13.5" x14ac:dyDescent="0.15">
      <c r="B235" s="17">
        <f t="shared" si="3"/>
        <v>232</v>
      </c>
      <c r="C235" s="229"/>
      <c r="D235" s="230"/>
      <c r="E235" s="20"/>
      <c r="F235" s="144"/>
      <c r="G235" s="259" t="s">
        <v>118</v>
      </c>
      <c r="H235" s="260"/>
      <c r="I235" s="134"/>
      <c r="J235" s="47" t="s">
        <v>642</v>
      </c>
      <c r="K235" s="1316"/>
      <c r="L235" s="135" t="s">
        <v>31</v>
      </c>
      <c r="M235" s="467"/>
      <c r="N235" s="467"/>
      <c r="O235" s="16"/>
      <c r="P235" s="16"/>
    </row>
    <row r="236" spans="2:16" ht="13.5" x14ac:dyDescent="0.15">
      <c r="B236" s="17">
        <f t="shared" si="3"/>
        <v>233</v>
      </c>
      <c r="C236" s="229"/>
      <c r="D236" s="230"/>
      <c r="E236" s="20"/>
      <c r="F236" s="144"/>
      <c r="G236" s="689" t="s">
        <v>112</v>
      </c>
      <c r="H236" s="689"/>
      <c r="I236" s="147"/>
      <c r="J236" s="27" t="s">
        <v>657</v>
      </c>
      <c r="K236" s="1336"/>
      <c r="L236" s="55" t="s">
        <v>2351</v>
      </c>
      <c r="M236" s="466"/>
      <c r="N236" s="466"/>
      <c r="O236" s="16"/>
      <c r="P236" s="16"/>
    </row>
    <row r="237" spans="2:16" ht="15.75" x14ac:dyDescent="0.15">
      <c r="B237" s="17">
        <f t="shared" si="3"/>
        <v>234</v>
      </c>
      <c r="C237" s="229"/>
      <c r="D237" s="230"/>
      <c r="E237" s="177"/>
      <c r="F237" s="262"/>
      <c r="G237" s="206" t="s">
        <v>61</v>
      </c>
      <c r="H237" s="211" t="s">
        <v>94</v>
      </c>
      <c r="I237" s="147"/>
      <c r="J237" s="200" t="s">
        <v>1760</v>
      </c>
      <c r="K237" s="1333"/>
      <c r="L237" s="79" t="s">
        <v>2397</v>
      </c>
      <c r="M237" s="59"/>
      <c r="N237" s="59"/>
      <c r="O237" s="16"/>
      <c r="P237" s="16"/>
    </row>
    <row r="238" spans="2:16" ht="13.5" x14ac:dyDescent="0.15">
      <c r="B238" s="17">
        <f t="shared" si="3"/>
        <v>235</v>
      </c>
      <c r="C238" s="229"/>
      <c r="D238" s="230"/>
      <c r="E238" s="20"/>
      <c r="F238" s="144"/>
      <c r="G238" s="178" t="s">
        <v>643</v>
      </c>
      <c r="H238" s="147" t="s">
        <v>119</v>
      </c>
      <c r="I238" s="147"/>
      <c r="J238" s="27" t="s">
        <v>97</v>
      </c>
      <c r="K238" s="1334"/>
      <c r="L238" s="79" t="s">
        <v>31</v>
      </c>
      <c r="M238" s="59"/>
      <c r="N238" s="59"/>
      <c r="O238" s="16"/>
      <c r="P238" s="16"/>
    </row>
    <row r="239" spans="2:16" ht="27" x14ac:dyDescent="0.15">
      <c r="B239" s="17">
        <f t="shared" si="3"/>
        <v>236</v>
      </c>
      <c r="C239" s="229"/>
      <c r="D239" s="230"/>
      <c r="E239" s="20"/>
      <c r="F239" s="144"/>
      <c r="G239" s="178"/>
      <c r="H239" s="175" t="s">
        <v>120</v>
      </c>
      <c r="I239" s="147"/>
      <c r="J239" s="27" t="s">
        <v>644</v>
      </c>
      <c r="K239" s="1351" t="s">
        <v>2537</v>
      </c>
      <c r="L239" s="79" t="s">
        <v>2398</v>
      </c>
      <c r="M239" s="59"/>
      <c r="N239" s="59"/>
      <c r="O239" s="16"/>
      <c r="P239" s="16"/>
    </row>
    <row r="240" spans="2:16" ht="27" x14ac:dyDescent="0.15">
      <c r="B240" s="17">
        <f t="shared" si="3"/>
        <v>237</v>
      </c>
      <c r="C240" s="229"/>
      <c r="D240" s="230"/>
      <c r="E240" s="20"/>
      <c r="F240" s="144"/>
      <c r="G240" s="160"/>
      <c r="H240" s="175" t="s">
        <v>98</v>
      </c>
      <c r="I240" s="147"/>
      <c r="J240" s="27" t="s">
        <v>645</v>
      </c>
      <c r="K240" s="1349" t="s">
        <v>2538</v>
      </c>
      <c r="L240" s="55" t="s">
        <v>2359</v>
      </c>
      <c r="M240" s="466"/>
      <c r="N240" s="466"/>
      <c r="O240" s="16"/>
      <c r="P240" s="16"/>
    </row>
    <row r="241" spans="2:16" ht="13.5" customHeight="1" x14ac:dyDescent="0.15">
      <c r="B241" s="17">
        <f t="shared" si="3"/>
        <v>238</v>
      </c>
      <c r="C241" s="229"/>
      <c r="D241" s="230"/>
      <c r="E241" s="20"/>
      <c r="F241" s="144"/>
      <c r="G241" s="263"/>
      <c r="H241" s="264" t="s">
        <v>121</v>
      </c>
      <c r="I241" s="147" t="s">
        <v>54</v>
      </c>
      <c r="J241" s="27" t="s">
        <v>646</v>
      </c>
      <c r="K241" s="1333"/>
      <c r="L241" s="79" t="s">
        <v>31</v>
      </c>
      <c r="M241" s="59"/>
      <c r="N241" s="59"/>
      <c r="O241" s="16"/>
      <c r="P241" s="16"/>
    </row>
    <row r="242" spans="2:16" ht="13.5" x14ac:dyDescent="0.15">
      <c r="B242" s="17">
        <f t="shared" si="3"/>
        <v>239</v>
      </c>
      <c r="C242" s="229"/>
      <c r="D242" s="230"/>
      <c r="E242" s="20"/>
      <c r="F242" s="144"/>
      <c r="G242" s="148"/>
      <c r="H242" s="265"/>
      <c r="I242" s="147" t="s">
        <v>122</v>
      </c>
      <c r="J242" s="47" t="s">
        <v>607</v>
      </c>
      <c r="K242" s="1316"/>
      <c r="L242" s="135" t="s">
        <v>31</v>
      </c>
      <c r="M242" s="467"/>
      <c r="N242" s="59"/>
      <c r="O242" s="16"/>
      <c r="P242" s="16"/>
    </row>
    <row r="243" spans="2:16" ht="13.5" x14ac:dyDescent="0.15">
      <c r="B243" s="17">
        <f t="shared" si="3"/>
        <v>240</v>
      </c>
      <c r="C243" s="229"/>
      <c r="D243" s="230"/>
      <c r="E243" s="20"/>
      <c r="F243" s="144"/>
      <c r="G243" s="159" t="s">
        <v>124</v>
      </c>
      <c r="H243" s="147"/>
      <c r="I243" s="147"/>
      <c r="J243" s="26" t="s">
        <v>106</v>
      </c>
      <c r="K243" s="1356"/>
      <c r="L243" s="135" t="s">
        <v>31</v>
      </c>
      <c r="M243" s="467" t="s">
        <v>365</v>
      </c>
      <c r="N243" s="59"/>
      <c r="O243" s="16"/>
      <c r="P243" s="16"/>
    </row>
    <row r="244" spans="2:16" ht="13.5" x14ac:dyDescent="0.15">
      <c r="B244" s="17">
        <f t="shared" si="3"/>
        <v>241</v>
      </c>
      <c r="C244" s="229"/>
      <c r="D244" s="230"/>
      <c r="E244" s="20"/>
      <c r="F244" s="144"/>
      <c r="G244" s="523" t="s">
        <v>125</v>
      </c>
      <c r="H244" s="147"/>
      <c r="I244" s="147"/>
      <c r="J244" s="26" t="s">
        <v>106</v>
      </c>
      <c r="K244" s="1356"/>
      <c r="L244" s="135" t="s">
        <v>31</v>
      </c>
      <c r="M244" s="467" t="s">
        <v>365</v>
      </c>
      <c r="N244" s="59"/>
      <c r="O244" s="16"/>
      <c r="P244" s="16"/>
    </row>
    <row r="245" spans="2:16" ht="13.5" x14ac:dyDescent="0.15">
      <c r="B245" s="17">
        <f t="shared" si="3"/>
        <v>242</v>
      </c>
      <c r="C245" s="229"/>
      <c r="D245" s="230"/>
      <c r="E245" s="20"/>
      <c r="F245" s="144"/>
      <c r="G245" s="159" t="s">
        <v>126</v>
      </c>
      <c r="H245" s="147"/>
      <c r="I245" s="147"/>
      <c r="J245" s="26" t="s">
        <v>106</v>
      </c>
      <c r="K245" s="1356"/>
      <c r="L245" s="135" t="s">
        <v>31</v>
      </c>
      <c r="M245" s="467" t="s">
        <v>365</v>
      </c>
      <c r="N245" s="59"/>
      <c r="O245" s="16"/>
      <c r="P245" s="16"/>
    </row>
    <row r="246" spans="2:16" ht="40.5" x14ac:dyDescent="0.15">
      <c r="B246" s="17">
        <f t="shared" si="3"/>
        <v>243</v>
      </c>
      <c r="C246" s="229"/>
      <c r="D246" s="230"/>
      <c r="E246" s="20"/>
      <c r="F246" s="144"/>
      <c r="G246" s="424" t="s">
        <v>99</v>
      </c>
      <c r="H246" s="175"/>
      <c r="I246" s="147"/>
      <c r="J246" s="27" t="s">
        <v>647</v>
      </c>
      <c r="K246" s="1333"/>
      <c r="L246" s="79" t="s">
        <v>31</v>
      </c>
      <c r="M246" s="94" t="s">
        <v>391</v>
      </c>
      <c r="N246" s="59"/>
      <c r="O246" s="16"/>
      <c r="P246" s="16"/>
    </row>
    <row r="247" spans="2:16" s="1261" customFormat="1" ht="13.5" x14ac:dyDescent="0.15">
      <c r="B247" s="1250">
        <f t="shared" si="3"/>
        <v>244</v>
      </c>
      <c r="C247" s="1263"/>
      <c r="D247" s="1231"/>
      <c r="E247" s="1264"/>
      <c r="F247" s="1265"/>
      <c r="G247" s="1281" t="s">
        <v>1832</v>
      </c>
      <c r="H247" s="1268" t="s">
        <v>31</v>
      </c>
      <c r="I247" s="1268"/>
      <c r="J247" s="1284" t="s">
        <v>31</v>
      </c>
      <c r="K247" s="1347"/>
      <c r="L247" s="1271" t="s">
        <v>31</v>
      </c>
      <c r="M247" s="1282"/>
      <c r="N247" s="1270"/>
      <c r="O247" s="1252"/>
      <c r="P247" s="1252"/>
    </row>
    <row r="248" spans="2:16" ht="13.5" customHeight="1" x14ac:dyDescent="0.15">
      <c r="B248" s="17">
        <f t="shared" si="3"/>
        <v>245</v>
      </c>
      <c r="C248" s="158" t="s">
        <v>1761</v>
      </c>
      <c r="D248" s="156"/>
      <c r="E248" s="156"/>
      <c r="F248" s="156"/>
      <c r="G248" s="20"/>
      <c r="H248" s="20"/>
      <c r="I248" s="20"/>
      <c r="J248" s="18" t="s">
        <v>3</v>
      </c>
      <c r="K248" s="1357" t="s">
        <v>31</v>
      </c>
      <c r="L248" s="51" t="s">
        <v>31</v>
      </c>
      <c r="M248" s="51" t="s">
        <v>3</v>
      </c>
      <c r="N248" s="51" t="s">
        <v>31</v>
      </c>
      <c r="O248" s="16"/>
      <c r="P248" s="16"/>
    </row>
    <row r="249" spans="2:16" ht="13.5" x14ac:dyDescent="0.15">
      <c r="B249" s="17">
        <f t="shared" si="3"/>
        <v>246</v>
      </c>
      <c r="C249" s="229"/>
      <c r="D249" s="20"/>
      <c r="E249" s="7"/>
      <c r="F249" s="144"/>
      <c r="G249" s="268" t="s">
        <v>32</v>
      </c>
      <c r="H249" s="259"/>
      <c r="I249" s="134"/>
      <c r="J249" s="22" t="s">
        <v>648</v>
      </c>
      <c r="K249" s="1315"/>
      <c r="L249" s="78" t="s">
        <v>31</v>
      </c>
      <c r="M249" s="58"/>
      <c r="N249" s="58"/>
      <c r="O249" s="16"/>
      <c r="P249" s="16"/>
    </row>
    <row r="250" spans="2:16" s="1279" customFormat="1" ht="13.5" x14ac:dyDescent="0.15">
      <c r="B250" s="1250">
        <f t="shared" si="3"/>
        <v>247</v>
      </c>
      <c r="C250" s="1308"/>
      <c r="D250" s="446"/>
      <c r="E250" s="1300"/>
      <c r="F250" s="447"/>
      <c r="G250" s="1309" t="s">
        <v>33</v>
      </c>
      <c r="H250" s="1310"/>
      <c r="I250" s="1311"/>
      <c r="J250" s="27" t="s">
        <v>657</v>
      </c>
      <c r="K250" s="1336"/>
      <c r="L250" s="1278" t="s">
        <v>2351</v>
      </c>
      <c r="M250" s="1277"/>
      <c r="N250" s="1277"/>
      <c r="O250" s="1300"/>
      <c r="P250" s="1300"/>
    </row>
    <row r="251" spans="2:16" ht="13.5" customHeight="1" x14ac:dyDescent="0.15">
      <c r="B251" s="17">
        <f t="shared" si="3"/>
        <v>248</v>
      </c>
      <c r="C251" s="229"/>
      <c r="D251" s="20"/>
      <c r="E251" s="7"/>
      <c r="F251" s="262"/>
      <c r="G251" s="269" t="s">
        <v>61</v>
      </c>
      <c r="H251" s="147" t="s">
        <v>127</v>
      </c>
      <c r="I251" s="147"/>
      <c r="J251" s="27" t="s">
        <v>609</v>
      </c>
      <c r="K251" s="1333"/>
      <c r="L251" s="79" t="s">
        <v>31</v>
      </c>
      <c r="M251" s="59"/>
      <c r="N251" s="59"/>
      <c r="O251" s="16"/>
      <c r="P251" s="16"/>
    </row>
    <row r="252" spans="2:16" ht="13.5" x14ac:dyDescent="0.15">
      <c r="B252" s="17">
        <f t="shared" si="3"/>
        <v>249</v>
      </c>
      <c r="C252" s="229"/>
      <c r="D252" s="20"/>
      <c r="E252" s="7"/>
      <c r="F252" s="262"/>
      <c r="G252" s="178" t="s">
        <v>649</v>
      </c>
      <c r="H252" s="147" t="s">
        <v>128</v>
      </c>
      <c r="I252" s="147"/>
      <c r="J252" s="27" t="s">
        <v>2399</v>
      </c>
      <c r="K252" s="1336"/>
      <c r="L252" s="55" t="s">
        <v>2400</v>
      </c>
      <c r="M252" s="466"/>
      <c r="N252" s="466"/>
      <c r="O252" s="16"/>
      <c r="P252" s="16"/>
    </row>
    <row r="253" spans="2:16" ht="13.5" x14ac:dyDescent="0.15">
      <c r="B253" s="17">
        <f t="shared" si="3"/>
        <v>250</v>
      </c>
      <c r="C253" s="229"/>
      <c r="D253" s="20"/>
      <c r="E253" s="7"/>
      <c r="F253" s="144"/>
      <c r="G253" s="178"/>
      <c r="H253" s="147" t="s">
        <v>102</v>
      </c>
      <c r="I253" s="147"/>
      <c r="J253" s="27" t="s">
        <v>650</v>
      </c>
      <c r="K253" s="1351" t="s">
        <v>2567</v>
      </c>
      <c r="L253" s="79" t="s">
        <v>2359</v>
      </c>
      <c r="M253" s="59"/>
      <c r="N253" s="59"/>
      <c r="O253" s="16"/>
      <c r="P253" s="16"/>
    </row>
    <row r="254" spans="2:16" ht="13.5" x14ac:dyDescent="0.15">
      <c r="B254" s="17">
        <f t="shared" si="3"/>
        <v>251</v>
      </c>
      <c r="C254" s="229"/>
      <c r="D254" s="20"/>
      <c r="E254" s="7"/>
      <c r="F254" s="144"/>
      <c r="G254" s="160"/>
      <c r="H254" s="147" t="s">
        <v>129</v>
      </c>
      <c r="I254" s="147"/>
      <c r="J254" s="27" t="s">
        <v>651</v>
      </c>
      <c r="K254" s="1333"/>
      <c r="L254" s="79" t="s">
        <v>31</v>
      </c>
      <c r="M254" s="59"/>
      <c r="N254" s="59"/>
      <c r="O254" s="16"/>
      <c r="P254" s="16"/>
    </row>
    <row r="255" spans="2:16" ht="13.5" x14ac:dyDescent="0.15">
      <c r="B255" s="17">
        <f t="shared" si="3"/>
        <v>252</v>
      </c>
      <c r="C255" s="229"/>
      <c r="D255" s="20"/>
      <c r="E255" s="7"/>
      <c r="F255" s="144"/>
      <c r="G255" s="160"/>
      <c r="H255" s="147" t="s">
        <v>130</v>
      </c>
      <c r="I255" s="147"/>
      <c r="J255" s="27" t="s">
        <v>652</v>
      </c>
      <c r="K255" s="1333"/>
      <c r="L255" s="79" t="s">
        <v>2401</v>
      </c>
      <c r="M255" s="59"/>
      <c r="N255" s="59"/>
      <c r="O255" s="16"/>
      <c r="P255" s="16"/>
    </row>
    <row r="256" spans="2:16" ht="13.5" x14ac:dyDescent="0.15">
      <c r="B256" s="17">
        <f t="shared" si="3"/>
        <v>253</v>
      </c>
      <c r="C256" s="229"/>
      <c r="D256" s="20"/>
      <c r="E256" s="7"/>
      <c r="F256" s="144"/>
      <c r="G256" s="160"/>
      <c r="H256" s="147" t="s">
        <v>54</v>
      </c>
      <c r="I256" s="147"/>
      <c r="J256" s="26" t="s">
        <v>653</v>
      </c>
      <c r="K256" s="1333"/>
      <c r="L256" s="79" t="s">
        <v>31</v>
      </c>
      <c r="M256" s="59"/>
      <c r="N256" s="59"/>
      <c r="O256" s="16"/>
      <c r="P256" s="16"/>
    </row>
    <row r="257" spans="2:16" ht="13.5" x14ac:dyDescent="0.15">
      <c r="B257" s="17">
        <f t="shared" si="3"/>
        <v>254</v>
      </c>
      <c r="C257" s="229"/>
      <c r="D257" s="20"/>
      <c r="E257" s="7"/>
      <c r="F257" s="144"/>
      <c r="G257" s="263"/>
      <c r="H257" s="147" t="s">
        <v>131</v>
      </c>
      <c r="I257" s="147"/>
      <c r="J257" s="47" t="s">
        <v>654</v>
      </c>
      <c r="K257" s="1316"/>
      <c r="L257" s="135" t="s">
        <v>31</v>
      </c>
      <c r="M257" s="467"/>
      <c r="N257" s="59"/>
      <c r="O257" s="16"/>
      <c r="P257" s="16"/>
    </row>
    <row r="258" spans="2:16" ht="27" x14ac:dyDescent="0.15">
      <c r="B258" s="17">
        <f t="shared" si="3"/>
        <v>255</v>
      </c>
      <c r="C258" s="229"/>
      <c r="D258" s="20"/>
      <c r="E258" s="7"/>
      <c r="F258" s="144"/>
      <c r="G258" s="148"/>
      <c r="H258" s="175" t="s">
        <v>110</v>
      </c>
      <c r="I258" s="147"/>
      <c r="J258" s="27" t="s">
        <v>655</v>
      </c>
      <c r="K258" s="1333"/>
      <c r="L258" s="79" t="s">
        <v>31</v>
      </c>
      <c r="M258" s="59"/>
      <c r="N258" s="59"/>
      <c r="O258" s="16"/>
      <c r="P258" s="16"/>
    </row>
    <row r="259" spans="2:16" ht="13.5" x14ac:dyDescent="0.15">
      <c r="B259" s="17">
        <f t="shared" si="3"/>
        <v>256</v>
      </c>
      <c r="C259" s="229"/>
      <c r="D259" s="20"/>
      <c r="E259" s="600"/>
      <c r="F259" s="144"/>
      <c r="G259" s="159" t="s">
        <v>99</v>
      </c>
      <c r="H259" s="147"/>
      <c r="I259" s="147"/>
      <c r="J259" s="27" t="s">
        <v>516</v>
      </c>
      <c r="K259" s="1333"/>
      <c r="L259" s="79" t="s">
        <v>31</v>
      </c>
      <c r="M259" s="59" t="s">
        <v>365</v>
      </c>
      <c r="N259" s="59"/>
      <c r="O259" s="16"/>
      <c r="P259" s="16"/>
    </row>
    <row r="260" spans="2:16" s="1261" customFormat="1" ht="13.5" x14ac:dyDescent="0.15">
      <c r="B260" s="1250">
        <f t="shared" si="3"/>
        <v>257</v>
      </c>
      <c r="C260" s="1263"/>
      <c r="D260" s="1231"/>
      <c r="E260" s="1264"/>
      <c r="F260" s="1265"/>
      <c r="G260" s="1281" t="s">
        <v>1832</v>
      </c>
      <c r="H260" s="1268" t="s">
        <v>31</v>
      </c>
      <c r="I260" s="1268"/>
      <c r="J260" s="1284" t="s">
        <v>31</v>
      </c>
      <c r="K260" s="1347"/>
      <c r="L260" s="1271" t="s">
        <v>31</v>
      </c>
      <c r="M260" s="1282"/>
      <c r="N260" s="1270"/>
      <c r="O260" s="1252"/>
      <c r="P260" s="1252"/>
    </row>
    <row r="261" spans="2:16" ht="13.5" customHeight="1" x14ac:dyDescent="0.15">
      <c r="B261" s="17">
        <f t="shared" si="3"/>
        <v>258</v>
      </c>
      <c r="C261" s="158" t="s">
        <v>1762</v>
      </c>
      <c r="D261" s="156"/>
      <c r="E261" s="156"/>
      <c r="F261" s="156"/>
      <c r="G261" s="20"/>
      <c r="H261" s="20"/>
      <c r="I261" s="20"/>
      <c r="J261" s="18" t="s">
        <v>3</v>
      </c>
      <c r="K261" s="1357" t="s">
        <v>31</v>
      </c>
      <c r="L261" s="51" t="s">
        <v>31</v>
      </c>
      <c r="M261" s="51" t="s">
        <v>3</v>
      </c>
      <c r="N261" s="51" t="s">
        <v>31</v>
      </c>
      <c r="O261" s="16"/>
      <c r="P261" s="16"/>
    </row>
    <row r="262" spans="2:16" ht="13.5" customHeight="1" x14ac:dyDescent="0.15">
      <c r="B262" s="17">
        <f t="shared" si="3"/>
        <v>259</v>
      </c>
      <c r="C262" s="132"/>
      <c r="D262" s="155" t="s">
        <v>1763</v>
      </c>
      <c r="E262" s="156"/>
      <c r="F262" s="156"/>
      <c r="G262" s="156"/>
      <c r="H262" s="156"/>
      <c r="I262" s="483"/>
      <c r="J262" s="18" t="s">
        <v>3</v>
      </c>
      <c r="K262" s="1357" t="s">
        <v>31</v>
      </c>
      <c r="L262" s="51" t="s">
        <v>31</v>
      </c>
      <c r="M262" s="51" t="s">
        <v>3</v>
      </c>
      <c r="N262" s="51" t="s">
        <v>31</v>
      </c>
      <c r="O262" s="16"/>
      <c r="P262" s="16"/>
    </row>
    <row r="263" spans="2:16" ht="13.5" x14ac:dyDescent="0.15">
      <c r="B263" s="17">
        <f t="shared" si="3"/>
        <v>260</v>
      </c>
      <c r="C263" s="187"/>
      <c r="D263" s="143"/>
      <c r="E263" s="7"/>
      <c r="F263" s="144"/>
      <c r="G263" s="134" t="s">
        <v>111</v>
      </c>
      <c r="H263" s="134"/>
      <c r="I263" s="134"/>
      <c r="J263" s="29" t="s">
        <v>656</v>
      </c>
      <c r="K263" s="1358"/>
      <c r="L263" s="56" t="s">
        <v>31</v>
      </c>
      <c r="M263" s="58"/>
      <c r="N263" s="57"/>
      <c r="O263" s="16"/>
      <c r="P263" s="16"/>
    </row>
    <row r="264" spans="2:16" ht="13.5" x14ac:dyDescent="0.15">
      <c r="B264" s="17">
        <f t="shared" si="3"/>
        <v>261</v>
      </c>
      <c r="C264" s="187"/>
      <c r="D264" s="468"/>
      <c r="E264" s="7"/>
      <c r="F264" s="144"/>
      <c r="G264" s="261" t="s">
        <v>112</v>
      </c>
      <c r="H264" s="261"/>
      <c r="I264" s="147"/>
      <c r="J264" s="27" t="s">
        <v>657</v>
      </c>
      <c r="K264" s="1333"/>
      <c r="L264" s="79" t="s">
        <v>2351</v>
      </c>
      <c r="M264" s="59"/>
      <c r="N264" s="59"/>
      <c r="O264" s="16"/>
      <c r="P264" s="16"/>
    </row>
    <row r="265" spans="2:16" ht="13.5" customHeight="1" x14ac:dyDescent="0.15">
      <c r="B265" s="17">
        <f t="shared" si="3"/>
        <v>262</v>
      </c>
      <c r="C265" s="187"/>
      <c r="D265" s="468"/>
      <c r="E265" s="7"/>
      <c r="F265" s="262"/>
      <c r="G265" s="271" t="s">
        <v>321</v>
      </c>
      <c r="H265" s="147" t="s">
        <v>101</v>
      </c>
      <c r="I265" s="147"/>
      <c r="J265" s="27" t="s">
        <v>2402</v>
      </c>
      <c r="K265" s="1336"/>
      <c r="L265" s="55" t="s">
        <v>2403</v>
      </c>
      <c r="M265" s="466"/>
      <c r="N265" s="466"/>
      <c r="O265" s="16"/>
      <c r="P265" s="16"/>
    </row>
    <row r="266" spans="2:16" ht="13.5" x14ac:dyDescent="0.15">
      <c r="B266" s="17">
        <f t="shared" si="3"/>
        <v>263</v>
      </c>
      <c r="C266" s="187"/>
      <c r="D266" s="468"/>
      <c r="E266" s="177"/>
      <c r="F266" s="262"/>
      <c r="G266" s="464" t="s">
        <v>658</v>
      </c>
      <c r="H266" s="147" t="s">
        <v>95</v>
      </c>
      <c r="I266" s="147"/>
      <c r="J266" s="27" t="s">
        <v>659</v>
      </c>
      <c r="K266" s="1333"/>
      <c r="L266" s="79" t="s">
        <v>31</v>
      </c>
      <c r="M266" s="59"/>
      <c r="N266" s="59"/>
      <c r="O266" s="16"/>
      <c r="P266" s="16"/>
    </row>
    <row r="267" spans="2:16" ht="13.5" x14ac:dyDescent="0.15">
      <c r="B267" s="17">
        <f t="shared" ref="B267:B330" si="4">B266+1</f>
        <v>264</v>
      </c>
      <c r="C267" s="187"/>
      <c r="D267" s="468"/>
      <c r="E267" s="177"/>
      <c r="F267" s="144"/>
      <c r="G267" s="464"/>
      <c r="H267" s="193" t="s">
        <v>132</v>
      </c>
      <c r="I267" s="147" t="s">
        <v>133</v>
      </c>
      <c r="J267" s="27" t="s">
        <v>660</v>
      </c>
      <c r="K267" s="1351" t="s">
        <v>2539</v>
      </c>
      <c r="L267" s="79" t="s">
        <v>2359</v>
      </c>
      <c r="M267" s="59"/>
      <c r="N267" s="59"/>
      <c r="O267" s="16"/>
      <c r="P267" s="16"/>
    </row>
    <row r="268" spans="2:16" ht="15.75" x14ac:dyDescent="0.15">
      <c r="B268" s="17">
        <f t="shared" si="4"/>
        <v>265</v>
      </c>
      <c r="C268" s="187"/>
      <c r="D268" s="468"/>
      <c r="E268" s="20"/>
      <c r="F268" s="144"/>
      <c r="G268" s="464"/>
      <c r="H268" s="174"/>
      <c r="I268" s="147" t="s">
        <v>134</v>
      </c>
      <c r="J268" s="27" t="s">
        <v>661</v>
      </c>
      <c r="K268" s="1333"/>
      <c r="L268" s="79" t="s">
        <v>2404</v>
      </c>
      <c r="M268" s="59"/>
      <c r="N268" s="59"/>
      <c r="O268" s="16"/>
      <c r="P268" s="16"/>
    </row>
    <row r="269" spans="2:16" ht="15.75" x14ac:dyDescent="0.15">
      <c r="B269" s="17">
        <f t="shared" si="4"/>
        <v>266</v>
      </c>
      <c r="C269" s="187"/>
      <c r="D269" s="468"/>
      <c r="E269" s="20"/>
      <c r="F269" s="144"/>
      <c r="G269" s="464"/>
      <c r="H269" s="174"/>
      <c r="I269" s="147" t="s">
        <v>135</v>
      </c>
      <c r="J269" s="27" t="s">
        <v>1764</v>
      </c>
      <c r="K269" s="1333"/>
      <c r="L269" s="699" t="s">
        <v>2405</v>
      </c>
      <c r="M269" s="59"/>
      <c r="N269" s="59"/>
      <c r="O269" s="16"/>
      <c r="P269" s="16"/>
    </row>
    <row r="270" spans="2:16" ht="13.5" x14ac:dyDescent="0.15">
      <c r="B270" s="17">
        <f t="shared" si="4"/>
        <v>267</v>
      </c>
      <c r="C270" s="187"/>
      <c r="D270" s="468"/>
      <c r="E270" s="20"/>
      <c r="F270" s="144"/>
      <c r="G270" s="464"/>
      <c r="H270" s="147" t="s">
        <v>136</v>
      </c>
      <c r="I270" s="147"/>
      <c r="J270" s="27" t="s">
        <v>662</v>
      </c>
      <c r="K270" s="1333"/>
      <c r="L270" s="79" t="s">
        <v>2401</v>
      </c>
      <c r="M270" s="59"/>
      <c r="N270" s="59"/>
      <c r="O270" s="16"/>
      <c r="P270" s="16"/>
    </row>
    <row r="271" spans="2:16" ht="13.5" x14ac:dyDescent="0.15">
      <c r="B271" s="17">
        <f t="shared" si="4"/>
        <v>268</v>
      </c>
      <c r="C271" s="187"/>
      <c r="D271" s="468"/>
      <c r="E271" s="20"/>
      <c r="F271" s="144"/>
      <c r="G271" s="464"/>
      <c r="H271" s="147" t="s">
        <v>137</v>
      </c>
      <c r="I271" s="147"/>
      <c r="J271" s="27" t="s">
        <v>663</v>
      </c>
      <c r="K271" s="1333"/>
      <c r="L271" s="79" t="s">
        <v>31</v>
      </c>
      <c r="M271" s="59"/>
      <c r="N271" s="59"/>
      <c r="O271" s="16"/>
      <c r="P271" s="16"/>
    </row>
    <row r="272" spans="2:16" ht="13.5" x14ac:dyDescent="0.15">
      <c r="B272" s="17">
        <f t="shared" si="4"/>
        <v>269</v>
      </c>
      <c r="C272" s="187"/>
      <c r="D272" s="468"/>
      <c r="E272" s="272"/>
      <c r="F272" s="144"/>
      <c r="G272" s="464"/>
      <c r="H272" s="147" t="s">
        <v>131</v>
      </c>
      <c r="I272" s="147"/>
      <c r="J272" s="27" t="s">
        <v>664</v>
      </c>
      <c r="K272" s="1333"/>
      <c r="L272" s="79" t="s">
        <v>31</v>
      </c>
      <c r="M272" s="59"/>
      <c r="N272" s="59"/>
      <c r="O272" s="16"/>
      <c r="P272" s="16"/>
    </row>
    <row r="273" spans="2:16" ht="27" x14ac:dyDescent="0.15">
      <c r="B273" s="17">
        <f t="shared" si="4"/>
        <v>270</v>
      </c>
      <c r="C273" s="187"/>
      <c r="D273" s="468"/>
      <c r="E273" s="20"/>
      <c r="F273" s="144"/>
      <c r="G273" s="273"/>
      <c r="H273" s="175" t="s">
        <v>110</v>
      </c>
      <c r="I273" s="147"/>
      <c r="J273" s="200" t="s">
        <v>665</v>
      </c>
      <c r="K273" s="1333"/>
      <c r="L273" s="79" t="s">
        <v>31</v>
      </c>
      <c r="M273" s="59"/>
      <c r="N273" s="59"/>
      <c r="O273" s="16"/>
      <c r="P273" s="16"/>
    </row>
    <row r="274" spans="2:16" ht="13.5" x14ac:dyDescent="0.15">
      <c r="B274" s="17">
        <f t="shared" si="4"/>
        <v>271</v>
      </c>
      <c r="C274" s="229"/>
      <c r="D274" s="509"/>
      <c r="E274" s="600"/>
      <c r="F274" s="144"/>
      <c r="G274" s="159" t="s">
        <v>138</v>
      </c>
      <c r="H274" s="147"/>
      <c r="I274" s="147"/>
      <c r="J274" s="27" t="s">
        <v>516</v>
      </c>
      <c r="K274" s="1333"/>
      <c r="L274" s="79" t="s">
        <v>31</v>
      </c>
      <c r="M274" s="59" t="s">
        <v>365</v>
      </c>
      <c r="N274" s="59"/>
      <c r="O274" s="16"/>
      <c r="P274" s="16"/>
    </row>
    <row r="275" spans="2:16" s="1261" customFormat="1" ht="13.5" x14ac:dyDescent="0.15">
      <c r="B275" s="1250">
        <f t="shared" si="4"/>
        <v>272</v>
      </c>
      <c r="C275" s="1312"/>
      <c r="D275" s="1283"/>
      <c r="E275" s="1264"/>
      <c r="F275" s="1265"/>
      <c r="G275" s="1281" t="s">
        <v>1832</v>
      </c>
      <c r="H275" s="1268" t="s">
        <v>31</v>
      </c>
      <c r="I275" s="1268"/>
      <c r="J275" s="1284" t="s">
        <v>31</v>
      </c>
      <c r="K275" s="1347"/>
      <c r="L275" s="1271" t="s">
        <v>31</v>
      </c>
      <c r="M275" s="1282"/>
      <c r="N275" s="1270"/>
      <c r="O275" s="1252"/>
      <c r="P275" s="1252"/>
    </row>
    <row r="276" spans="2:16" s="1" customFormat="1" ht="13.5" customHeight="1" x14ac:dyDescent="0.15">
      <c r="B276" s="17">
        <f t="shared" si="4"/>
        <v>273</v>
      </c>
      <c r="C276" s="132"/>
      <c r="D276" s="155" t="s">
        <v>1765</v>
      </c>
      <c r="E276" s="156"/>
      <c r="F276" s="156"/>
      <c r="G276" s="20"/>
      <c r="H276" s="20"/>
      <c r="I276" s="20"/>
      <c r="J276" s="18" t="s">
        <v>3</v>
      </c>
      <c r="K276" s="1357" t="s">
        <v>31</v>
      </c>
      <c r="L276" s="51" t="s">
        <v>31</v>
      </c>
      <c r="M276" s="51" t="s">
        <v>3</v>
      </c>
      <c r="N276" s="51" t="s">
        <v>31</v>
      </c>
      <c r="O276" s="7"/>
      <c r="P276" s="7"/>
    </row>
    <row r="277" spans="2:16" ht="13.5" x14ac:dyDescent="0.15">
      <c r="B277" s="17">
        <f t="shared" si="4"/>
        <v>274</v>
      </c>
      <c r="C277" s="187"/>
      <c r="D277" s="468"/>
      <c r="E277" s="7"/>
      <c r="F277" s="144"/>
      <c r="G277" s="133" t="s">
        <v>111</v>
      </c>
      <c r="H277" s="134"/>
      <c r="I277" s="134"/>
      <c r="J277" s="22" t="s">
        <v>139</v>
      </c>
      <c r="K277" s="1315"/>
      <c r="L277" s="78" t="s">
        <v>31</v>
      </c>
      <c r="M277" s="58"/>
      <c r="N277" s="58"/>
      <c r="O277" s="16"/>
      <c r="P277" s="16"/>
    </row>
    <row r="278" spans="2:16" ht="13.5" x14ac:dyDescent="0.15">
      <c r="B278" s="17">
        <f t="shared" si="4"/>
        <v>275</v>
      </c>
      <c r="C278" s="187"/>
      <c r="D278" s="468"/>
      <c r="E278" s="7"/>
      <c r="F278" s="144"/>
      <c r="G278" s="159" t="s">
        <v>112</v>
      </c>
      <c r="H278" s="147"/>
      <c r="I278" s="147"/>
      <c r="J278" s="27" t="s">
        <v>666</v>
      </c>
      <c r="K278" s="1333"/>
      <c r="L278" s="79" t="s">
        <v>31</v>
      </c>
      <c r="M278" s="59"/>
      <c r="N278" s="59"/>
      <c r="O278" s="16"/>
      <c r="P278" s="16"/>
    </row>
    <row r="279" spans="2:16" ht="13.5" customHeight="1" x14ac:dyDescent="0.15">
      <c r="B279" s="17">
        <f t="shared" si="4"/>
        <v>276</v>
      </c>
      <c r="C279" s="187"/>
      <c r="D279" s="468"/>
      <c r="E279" s="7"/>
      <c r="F279" s="262"/>
      <c r="G279" s="275" t="s">
        <v>42</v>
      </c>
      <c r="H279" s="147"/>
      <c r="I279" s="147"/>
      <c r="J279" s="27" t="s">
        <v>607</v>
      </c>
      <c r="K279" s="1333"/>
      <c r="M279" s="59"/>
      <c r="N279" s="59"/>
      <c r="O279" s="16"/>
      <c r="P279" s="16"/>
    </row>
    <row r="280" spans="2:16" ht="13.5" customHeight="1" x14ac:dyDescent="0.15">
      <c r="B280" s="17">
        <f t="shared" si="4"/>
        <v>277</v>
      </c>
      <c r="C280" s="187"/>
      <c r="D280" s="468"/>
      <c r="E280" s="7"/>
      <c r="F280" s="262"/>
      <c r="G280" s="464" t="s">
        <v>667</v>
      </c>
      <c r="H280" s="264" t="s">
        <v>141</v>
      </c>
      <c r="I280" s="147" t="s">
        <v>112</v>
      </c>
      <c r="J280" s="27" t="s">
        <v>669</v>
      </c>
      <c r="K280" s="1333"/>
      <c r="L280" s="79" t="s">
        <v>2351</v>
      </c>
      <c r="M280" s="59"/>
      <c r="N280" s="59"/>
      <c r="O280" s="16"/>
      <c r="P280" s="16"/>
    </row>
    <row r="281" spans="2:16" ht="13.5" x14ac:dyDescent="0.15">
      <c r="B281" s="17">
        <f t="shared" si="4"/>
        <v>278</v>
      </c>
      <c r="C281" s="187"/>
      <c r="D281" s="468"/>
      <c r="E281" s="7"/>
      <c r="F281" s="144"/>
      <c r="G281" s="1668" t="s">
        <v>668</v>
      </c>
      <c r="H281" s="167"/>
      <c r="I281" s="147" t="s">
        <v>142</v>
      </c>
      <c r="J281" s="27" t="s">
        <v>670</v>
      </c>
      <c r="K281" s="1336"/>
      <c r="L281" s="699" t="s">
        <v>2406</v>
      </c>
      <c r="M281" s="466"/>
      <c r="N281" s="466"/>
      <c r="O281" s="16"/>
      <c r="P281" s="16"/>
    </row>
    <row r="282" spans="2:16" ht="13.5" x14ac:dyDescent="0.15">
      <c r="B282" s="17">
        <f t="shared" si="4"/>
        <v>279</v>
      </c>
      <c r="C282" s="187"/>
      <c r="D282" s="468"/>
      <c r="E282" s="7"/>
      <c r="F282" s="144"/>
      <c r="G282" s="1668"/>
      <c r="H282" s="167"/>
      <c r="I282" s="147" t="s">
        <v>143</v>
      </c>
      <c r="J282" s="27" t="s">
        <v>671</v>
      </c>
      <c r="K282" s="1351" t="s">
        <v>671</v>
      </c>
      <c r="L282" s="87" t="s">
        <v>2359</v>
      </c>
      <c r="M282" s="465"/>
      <c r="N282" s="465"/>
      <c r="O282" s="16"/>
      <c r="P282" s="16"/>
    </row>
    <row r="283" spans="2:16" ht="13.5" x14ac:dyDescent="0.15">
      <c r="B283" s="17">
        <f t="shared" si="4"/>
        <v>280</v>
      </c>
      <c r="C283" s="187"/>
      <c r="D283" s="468"/>
      <c r="E283" s="7"/>
      <c r="F283" s="144"/>
      <c r="G283" s="160"/>
      <c r="H283" s="232"/>
      <c r="I283" s="147" t="s">
        <v>109</v>
      </c>
      <c r="J283" s="26" t="s">
        <v>634</v>
      </c>
      <c r="K283" s="1354" t="s">
        <v>634</v>
      </c>
      <c r="L283" s="79" t="s">
        <v>31</v>
      </c>
      <c r="M283" s="59"/>
      <c r="N283" s="59"/>
      <c r="O283" s="16"/>
      <c r="P283" s="16"/>
    </row>
    <row r="284" spans="2:16" ht="13.5" customHeight="1" x14ac:dyDescent="0.15">
      <c r="B284" s="17">
        <f t="shared" si="4"/>
        <v>281</v>
      </c>
      <c r="C284" s="187"/>
      <c r="D284" s="468"/>
      <c r="E284" s="7"/>
      <c r="F284" s="144"/>
      <c r="G284" s="160"/>
      <c r="H284" s="167" t="s">
        <v>144</v>
      </c>
      <c r="I284" s="147" t="s">
        <v>112</v>
      </c>
      <c r="J284" s="27" t="s">
        <v>69</v>
      </c>
      <c r="K284" s="1333"/>
      <c r="L284" s="79" t="s">
        <v>2351</v>
      </c>
      <c r="M284" s="59"/>
      <c r="N284" s="59"/>
      <c r="O284" s="16"/>
      <c r="P284" s="16"/>
    </row>
    <row r="285" spans="2:16" ht="13.5" x14ac:dyDescent="0.15">
      <c r="B285" s="17">
        <f t="shared" si="4"/>
        <v>282</v>
      </c>
      <c r="C285" s="187"/>
      <c r="D285" s="468"/>
      <c r="E285" s="7"/>
      <c r="F285" s="144"/>
      <c r="G285" s="160"/>
      <c r="H285" s="167"/>
      <c r="I285" s="147" t="s">
        <v>127</v>
      </c>
      <c r="J285" s="27" t="s">
        <v>145</v>
      </c>
      <c r="K285" s="1333"/>
      <c r="L285" s="79" t="s">
        <v>31</v>
      </c>
      <c r="M285" s="59"/>
      <c r="N285" s="59"/>
      <c r="O285" s="16"/>
      <c r="P285" s="16"/>
    </row>
    <row r="286" spans="2:16" ht="15.75" x14ac:dyDescent="0.15">
      <c r="B286" s="17">
        <f t="shared" si="4"/>
        <v>283</v>
      </c>
      <c r="C286" s="187"/>
      <c r="D286" s="468"/>
      <c r="E286" s="7"/>
      <c r="F286" s="144"/>
      <c r="G286" s="160"/>
      <c r="H286" s="167"/>
      <c r="I286" s="147" t="s">
        <v>107</v>
      </c>
      <c r="J286" s="27" t="s">
        <v>1766</v>
      </c>
      <c r="K286" s="1333"/>
      <c r="L286" s="699" t="s">
        <v>2407</v>
      </c>
      <c r="M286" s="59"/>
      <c r="N286" s="59"/>
      <c r="O286" s="16"/>
      <c r="P286" s="16"/>
    </row>
    <row r="287" spans="2:16" ht="13.5" x14ac:dyDescent="0.15">
      <c r="B287" s="17">
        <f t="shared" si="4"/>
        <v>284</v>
      </c>
      <c r="C287" s="187"/>
      <c r="D287" s="468"/>
      <c r="E287" s="7"/>
      <c r="F287" s="144"/>
      <c r="G287" s="148"/>
      <c r="H287" s="232"/>
      <c r="I287" s="147" t="s">
        <v>146</v>
      </c>
      <c r="J287" s="27" t="s">
        <v>673</v>
      </c>
      <c r="K287" s="1333" t="s">
        <v>2541</v>
      </c>
      <c r="L287" s="79" t="s">
        <v>2540</v>
      </c>
      <c r="M287" s="59"/>
      <c r="N287" s="59"/>
      <c r="O287" s="16"/>
      <c r="P287" s="16"/>
    </row>
    <row r="288" spans="2:16" ht="13.5" x14ac:dyDescent="0.15">
      <c r="B288" s="17">
        <f t="shared" si="4"/>
        <v>285</v>
      </c>
      <c r="C288" s="187"/>
      <c r="D288" s="509"/>
      <c r="E288" s="600"/>
      <c r="F288" s="144"/>
      <c r="G288" s="159" t="s">
        <v>138</v>
      </c>
      <c r="H288" s="147"/>
      <c r="I288" s="147"/>
      <c r="J288" s="27" t="s">
        <v>2611</v>
      </c>
      <c r="K288" s="1333"/>
      <c r="L288" s="79" t="s">
        <v>31</v>
      </c>
      <c r="M288" s="59" t="s">
        <v>415</v>
      </c>
      <c r="N288" s="59"/>
      <c r="O288" s="16"/>
      <c r="P288" s="16"/>
    </row>
    <row r="289" spans="2:16" s="1261" customFormat="1" ht="13.5" x14ac:dyDescent="0.15">
      <c r="B289" s="1250">
        <f t="shared" si="4"/>
        <v>286</v>
      </c>
      <c r="C289" s="1312"/>
      <c r="D289" s="1283"/>
      <c r="E289" s="1264"/>
      <c r="F289" s="1265"/>
      <c r="G289" s="1281" t="s">
        <v>1832</v>
      </c>
      <c r="H289" s="1267" t="s">
        <v>1850</v>
      </c>
      <c r="I289" s="1268"/>
      <c r="J289" s="1269" t="s">
        <v>1837</v>
      </c>
      <c r="K289" s="1347"/>
      <c r="L289" s="1271" t="s">
        <v>31</v>
      </c>
      <c r="M289" s="1272" t="s">
        <v>339</v>
      </c>
      <c r="N289" s="1270"/>
      <c r="O289" s="1252"/>
      <c r="P289" s="1252"/>
    </row>
    <row r="290" spans="2:16" s="1" customFormat="1" ht="13.5" customHeight="1" x14ac:dyDescent="0.15">
      <c r="B290" s="17">
        <f t="shared" si="4"/>
        <v>287</v>
      </c>
      <c r="C290" s="132"/>
      <c r="D290" s="155" t="s">
        <v>1767</v>
      </c>
      <c r="E290" s="156"/>
      <c r="F290" s="156"/>
      <c r="G290" s="156"/>
      <c r="H290" s="156"/>
      <c r="I290" s="156"/>
      <c r="J290" s="18" t="s">
        <v>3</v>
      </c>
      <c r="K290" s="1357" t="s">
        <v>31</v>
      </c>
      <c r="L290" s="51" t="s">
        <v>31</v>
      </c>
      <c r="M290" s="51" t="s">
        <v>31</v>
      </c>
      <c r="N290" s="51" t="s">
        <v>31</v>
      </c>
      <c r="O290" s="7"/>
      <c r="P290" s="7"/>
    </row>
    <row r="291" spans="2:16" ht="13.5" x14ac:dyDescent="0.15">
      <c r="B291" s="17">
        <f t="shared" si="4"/>
        <v>288</v>
      </c>
      <c r="C291" s="187"/>
      <c r="D291" s="468"/>
      <c r="E291" s="20"/>
      <c r="F291" s="144"/>
      <c r="G291" s="133" t="s">
        <v>111</v>
      </c>
      <c r="H291" s="134"/>
      <c r="I291" s="134"/>
      <c r="J291" s="22" t="s">
        <v>147</v>
      </c>
      <c r="K291" s="1315"/>
      <c r="L291" s="78" t="s">
        <v>31</v>
      </c>
      <c r="M291" s="58"/>
      <c r="N291" s="58"/>
      <c r="O291" s="16"/>
      <c r="P291" s="16"/>
    </row>
    <row r="292" spans="2:16" ht="13.5" x14ac:dyDescent="0.15">
      <c r="B292" s="17">
        <f t="shared" si="4"/>
        <v>289</v>
      </c>
      <c r="C292" s="187"/>
      <c r="D292" s="468"/>
      <c r="E292" s="20"/>
      <c r="F292" s="144"/>
      <c r="G292" s="159" t="s">
        <v>112</v>
      </c>
      <c r="H292" s="147"/>
      <c r="I292" s="147"/>
      <c r="J292" s="27" t="s">
        <v>674</v>
      </c>
      <c r="K292" s="1333"/>
      <c r="L292" s="79" t="s">
        <v>2408</v>
      </c>
      <c r="M292" s="59"/>
      <c r="N292" s="59"/>
      <c r="O292" s="16"/>
      <c r="P292" s="16"/>
    </row>
    <row r="293" spans="2:16" ht="13.5" customHeight="1" x14ac:dyDescent="0.15">
      <c r="B293" s="17">
        <f t="shared" si="4"/>
        <v>290</v>
      </c>
      <c r="C293" s="187"/>
      <c r="D293" s="468"/>
      <c r="E293" s="230"/>
      <c r="F293" s="262"/>
      <c r="G293" s="147" t="s">
        <v>55</v>
      </c>
      <c r="H293" s="147"/>
      <c r="I293" s="147"/>
      <c r="J293" s="27" t="s">
        <v>148</v>
      </c>
      <c r="K293" s="1333"/>
      <c r="L293" s="79" t="s">
        <v>31</v>
      </c>
      <c r="M293" s="59"/>
      <c r="N293" s="59"/>
      <c r="O293" s="16"/>
      <c r="P293" s="16"/>
    </row>
    <row r="294" spans="2:16" ht="13.5" customHeight="1" x14ac:dyDescent="0.15">
      <c r="B294" s="17">
        <f t="shared" si="4"/>
        <v>291</v>
      </c>
      <c r="C294" s="187"/>
      <c r="D294" s="468"/>
      <c r="E294" s="177"/>
      <c r="F294" s="262"/>
      <c r="G294" s="464" t="s">
        <v>675</v>
      </c>
      <c r="H294" s="264" t="s">
        <v>149</v>
      </c>
      <c r="I294" s="147" t="s">
        <v>142</v>
      </c>
      <c r="J294" s="27" t="s">
        <v>677</v>
      </c>
      <c r="K294" s="1333"/>
      <c r="L294" s="699" t="s">
        <v>2409</v>
      </c>
      <c r="M294" s="59"/>
      <c r="N294" s="59"/>
      <c r="O294" s="16"/>
      <c r="P294" s="16"/>
    </row>
    <row r="295" spans="2:16" ht="13.5" x14ac:dyDescent="0.15">
      <c r="B295" s="17">
        <f t="shared" si="4"/>
        <v>292</v>
      </c>
      <c r="C295" s="187"/>
      <c r="D295" s="468"/>
      <c r="E295" s="177"/>
      <c r="F295" s="144"/>
      <c r="G295" s="1668" t="s">
        <v>676</v>
      </c>
      <c r="H295" s="167"/>
      <c r="I295" s="147" t="s">
        <v>143</v>
      </c>
      <c r="J295" s="48" t="s">
        <v>678</v>
      </c>
      <c r="K295" s="1336"/>
      <c r="L295" s="55" t="s">
        <v>2359</v>
      </c>
      <c r="M295" s="466"/>
      <c r="N295" s="466"/>
      <c r="O295" s="16"/>
      <c r="P295" s="16"/>
    </row>
    <row r="296" spans="2:16" ht="13.5" x14ac:dyDescent="0.15">
      <c r="B296" s="17">
        <f t="shared" si="4"/>
        <v>293</v>
      </c>
      <c r="C296" s="187"/>
      <c r="D296" s="468"/>
      <c r="E296" s="177"/>
      <c r="F296" s="144"/>
      <c r="G296" s="1668"/>
      <c r="H296" s="167"/>
      <c r="I296" s="147" t="s">
        <v>109</v>
      </c>
      <c r="J296" s="26" t="s">
        <v>635</v>
      </c>
      <c r="K296" s="1354" t="s">
        <v>635</v>
      </c>
      <c r="L296" s="87" t="s">
        <v>31</v>
      </c>
      <c r="M296" s="465"/>
      <c r="N296" s="465"/>
      <c r="O296" s="16"/>
      <c r="P296" s="16"/>
    </row>
    <row r="297" spans="2:16" ht="13.5" customHeight="1" x14ac:dyDescent="0.15">
      <c r="B297" s="17">
        <f t="shared" si="4"/>
        <v>294</v>
      </c>
      <c r="C297" s="187"/>
      <c r="D297" s="468"/>
      <c r="E297" s="20"/>
      <c r="F297" s="144"/>
      <c r="G297" s="160"/>
      <c r="H297" s="147" t="s">
        <v>150</v>
      </c>
      <c r="I297" s="147"/>
      <c r="J297" s="27" t="s">
        <v>151</v>
      </c>
      <c r="K297" s="1333"/>
      <c r="L297" s="79" t="s">
        <v>31</v>
      </c>
      <c r="M297" s="59"/>
      <c r="N297" s="59"/>
      <c r="O297" s="16"/>
      <c r="P297" s="16"/>
    </row>
    <row r="298" spans="2:16" ht="27" x14ac:dyDescent="0.15">
      <c r="B298" s="17">
        <f t="shared" si="4"/>
        <v>295</v>
      </c>
      <c r="C298" s="187"/>
      <c r="D298" s="468"/>
      <c r="E298" s="20"/>
      <c r="F298" s="144"/>
      <c r="G298" s="148"/>
      <c r="H298" s="175" t="s">
        <v>152</v>
      </c>
      <c r="I298" s="147"/>
      <c r="J298" s="27" t="s">
        <v>679</v>
      </c>
      <c r="K298" s="1333"/>
      <c r="L298" s="79" t="s">
        <v>31</v>
      </c>
      <c r="M298" s="94" t="s">
        <v>390</v>
      </c>
      <c r="N298" s="59"/>
      <c r="O298" s="16"/>
      <c r="P298" s="16"/>
    </row>
    <row r="299" spans="2:16" ht="27" x14ac:dyDescent="0.15">
      <c r="B299" s="17">
        <f t="shared" si="4"/>
        <v>296</v>
      </c>
      <c r="C299" s="276"/>
      <c r="D299" s="274"/>
      <c r="E299" s="130"/>
      <c r="F299" s="151"/>
      <c r="G299" s="183" t="s">
        <v>153</v>
      </c>
      <c r="H299" s="154"/>
      <c r="I299" s="154"/>
      <c r="J299" s="24" t="s">
        <v>680</v>
      </c>
      <c r="K299" s="1359"/>
      <c r="L299" s="55" t="s">
        <v>31</v>
      </c>
      <c r="M299" s="95" t="s">
        <v>390</v>
      </c>
      <c r="N299" s="52"/>
      <c r="O299" s="16"/>
      <c r="P299" s="16"/>
    </row>
    <row r="300" spans="2:16" ht="13.5" customHeight="1" x14ac:dyDescent="0.15">
      <c r="B300" s="17">
        <f t="shared" si="4"/>
        <v>297</v>
      </c>
      <c r="C300" s="164" t="s">
        <v>1768</v>
      </c>
      <c r="D300" s="266"/>
      <c r="E300" s="162"/>
      <c r="F300" s="162"/>
      <c r="G300" s="162"/>
      <c r="H300" s="162"/>
      <c r="I300" s="162"/>
      <c r="J300" s="18" t="s">
        <v>3</v>
      </c>
      <c r="K300" s="1357" t="s">
        <v>31</v>
      </c>
      <c r="L300" s="53" t="s">
        <v>31</v>
      </c>
      <c r="M300" s="53" t="s">
        <v>3</v>
      </c>
      <c r="N300" s="51" t="s">
        <v>31</v>
      </c>
      <c r="O300" s="16"/>
      <c r="P300" s="16"/>
    </row>
    <row r="301" spans="2:16" ht="13.5" customHeight="1" x14ac:dyDescent="0.15">
      <c r="B301" s="17">
        <f t="shared" si="4"/>
        <v>298</v>
      </c>
      <c r="C301" s="132"/>
      <c r="D301" s="155" t="s">
        <v>1769</v>
      </c>
      <c r="E301" s="156"/>
      <c r="F301" s="156"/>
      <c r="G301" s="20"/>
      <c r="H301" s="20"/>
      <c r="I301" s="20"/>
      <c r="J301" s="18" t="s">
        <v>3</v>
      </c>
      <c r="K301" s="1357" t="s">
        <v>31</v>
      </c>
      <c r="L301" s="51" t="s">
        <v>31</v>
      </c>
      <c r="M301" s="51" t="s">
        <v>3</v>
      </c>
      <c r="N301" s="51" t="s">
        <v>31</v>
      </c>
      <c r="O301" s="16"/>
      <c r="P301" s="16"/>
    </row>
    <row r="302" spans="2:16" ht="13.5" x14ac:dyDescent="0.15">
      <c r="B302" s="17">
        <f t="shared" si="4"/>
        <v>299</v>
      </c>
      <c r="C302" s="283"/>
      <c r="D302" s="143"/>
      <c r="E302" s="272"/>
      <c r="F302" s="284" t="s">
        <v>111</v>
      </c>
      <c r="G302" s="284"/>
      <c r="H302" s="156"/>
      <c r="I302" s="156"/>
      <c r="J302" s="285" t="s">
        <v>154</v>
      </c>
      <c r="K302" s="1360"/>
      <c r="L302" s="77" t="s">
        <v>31</v>
      </c>
      <c r="M302" s="57"/>
      <c r="N302" s="65"/>
      <c r="O302" s="16"/>
      <c r="P302" s="16"/>
    </row>
    <row r="303" spans="2:16" ht="13.5" x14ac:dyDescent="0.15">
      <c r="B303" s="17">
        <f t="shared" si="4"/>
        <v>300</v>
      </c>
      <c r="C303" s="283"/>
      <c r="D303" s="143"/>
      <c r="E303" s="20"/>
      <c r="F303" s="159" t="s">
        <v>112</v>
      </c>
      <c r="G303" s="159"/>
      <c r="H303" s="147"/>
      <c r="I303" s="147"/>
      <c r="J303" s="286" t="s">
        <v>681</v>
      </c>
      <c r="K303" s="1361"/>
      <c r="L303" s="138" t="s">
        <v>2351</v>
      </c>
      <c r="M303" s="59"/>
      <c r="N303" s="66"/>
      <c r="O303" s="16"/>
      <c r="P303" s="16"/>
    </row>
    <row r="304" spans="2:16" ht="13.5" customHeight="1" x14ac:dyDescent="0.15">
      <c r="B304" s="17">
        <f t="shared" si="4"/>
        <v>301</v>
      </c>
      <c r="C304" s="283"/>
      <c r="D304" s="143"/>
      <c r="E304" s="7"/>
      <c r="F304" s="1675" t="s">
        <v>61</v>
      </c>
      <c r="G304" s="147" t="s">
        <v>127</v>
      </c>
      <c r="H304" s="147"/>
      <c r="I304" s="147"/>
      <c r="J304" s="286" t="s">
        <v>155</v>
      </c>
      <c r="K304" s="1361"/>
      <c r="L304" s="138" t="s">
        <v>31</v>
      </c>
      <c r="M304" s="59"/>
      <c r="N304" s="66"/>
      <c r="O304" s="16"/>
      <c r="P304" s="16"/>
    </row>
    <row r="305" spans="2:16" ht="15.75" x14ac:dyDescent="0.15">
      <c r="B305" s="17">
        <f t="shared" si="4"/>
        <v>302</v>
      </c>
      <c r="C305" s="283"/>
      <c r="D305" s="143"/>
      <c r="E305" s="7"/>
      <c r="F305" s="1670"/>
      <c r="G305" s="193" t="s">
        <v>156</v>
      </c>
      <c r="H305" s="147" t="s">
        <v>157</v>
      </c>
      <c r="I305" s="147"/>
      <c r="J305" s="27" t="s">
        <v>672</v>
      </c>
      <c r="K305" s="1362"/>
      <c r="L305" s="699" t="s">
        <v>2410</v>
      </c>
      <c r="M305" s="466"/>
      <c r="N305" s="67"/>
      <c r="O305" s="16"/>
      <c r="P305" s="16"/>
    </row>
    <row r="306" spans="2:16" ht="15.75" x14ac:dyDescent="0.15">
      <c r="B306" s="17">
        <f t="shared" si="4"/>
        <v>303</v>
      </c>
      <c r="C306" s="283"/>
      <c r="D306" s="143"/>
      <c r="E306" s="20"/>
      <c r="F306" s="1670"/>
      <c r="G306" s="232"/>
      <c r="H306" s="147" t="s">
        <v>158</v>
      </c>
      <c r="I306" s="147"/>
      <c r="J306" s="27" t="s">
        <v>672</v>
      </c>
      <c r="K306" s="1361"/>
      <c r="L306" s="699" t="s">
        <v>2410</v>
      </c>
      <c r="M306" s="59"/>
      <c r="N306" s="66"/>
      <c r="O306" s="16"/>
      <c r="P306" s="16"/>
    </row>
    <row r="307" spans="2:16" ht="15.75" x14ac:dyDescent="0.15">
      <c r="B307" s="17">
        <f t="shared" si="4"/>
        <v>304</v>
      </c>
      <c r="C307" s="283"/>
      <c r="D307" s="143"/>
      <c r="E307" s="20"/>
      <c r="F307" s="1670"/>
      <c r="G307" s="193" t="s">
        <v>159</v>
      </c>
      <c r="H307" s="147" t="s">
        <v>682</v>
      </c>
      <c r="I307" s="463"/>
      <c r="J307" s="287" t="s">
        <v>683</v>
      </c>
      <c r="K307" s="1361"/>
      <c r="L307" s="1213" t="s">
        <v>2411</v>
      </c>
      <c r="M307" s="59"/>
      <c r="N307" s="66"/>
      <c r="O307" s="16"/>
      <c r="P307" s="16"/>
    </row>
    <row r="308" spans="2:16" ht="15.75" x14ac:dyDescent="0.15">
      <c r="B308" s="17">
        <f t="shared" si="4"/>
        <v>305</v>
      </c>
      <c r="C308" s="283"/>
      <c r="D308" s="143"/>
      <c r="E308" s="20"/>
      <c r="F308" s="1670"/>
      <c r="G308" s="174"/>
      <c r="H308" s="147" t="s">
        <v>684</v>
      </c>
      <c r="I308" s="463"/>
      <c r="J308" s="287" t="s">
        <v>683</v>
      </c>
      <c r="K308" s="1361"/>
      <c r="L308" s="1213" t="s">
        <v>2411</v>
      </c>
      <c r="M308" s="59"/>
      <c r="N308" s="66"/>
      <c r="O308" s="16"/>
      <c r="P308" s="16"/>
    </row>
    <row r="309" spans="2:16" ht="15.75" x14ac:dyDescent="0.15">
      <c r="B309" s="17">
        <f t="shared" si="4"/>
        <v>306</v>
      </c>
      <c r="C309" s="283"/>
      <c r="D309" s="143"/>
      <c r="E309" s="20"/>
      <c r="F309" s="1670"/>
      <c r="G309" s="288"/>
      <c r="H309" s="147" t="s">
        <v>685</v>
      </c>
      <c r="I309" s="463"/>
      <c r="J309" s="287" t="s">
        <v>683</v>
      </c>
      <c r="K309" s="1361"/>
      <c r="L309" s="1213" t="s">
        <v>2411</v>
      </c>
      <c r="M309" s="59"/>
      <c r="N309" s="66"/>
      <c r="O309" s="16"/>
      <c r="P309" s="16"/>
    </row>
    <row r="310" spans="2:16" ht="13.5" x14ac:dyDescent="0.15">
      <c r="B310" s="17">
        <f t="shared" si="4"/>
        <v>307</v>
      </c>
      <c r="C310" s="283"/>
      <c r="D310" s="143"/>
      <c r="E310" s="20"/>
      <c r="F310" s="1670"/>
      <c r="G310" s="168" t="s">
        <v>160</v>
      </c>
      <c r="H310" s="147"/>
      <c r="I310" s="147"/>
      <c r="J310" s="286" t="s">
        <v>161</v>
      </c>
      <c r="K310" s="1361"/>
      <c r="L310" s="138" t="s">
        <v>2384</v>
      </c>
      <c r="M310" s="59"/>
      <c r="N310" s="66"/>
      <c r="O310" s="16"/>
      <c r="P310" s="16"/>
    </row>
    <row r="311" spans="2:16" ht="13.5" customHeight="1" x14ac:dyDescent="0.15">
      <c r="B311" s="17">
        <f t="shared" si="4"/>
        <v>308</v>
      </c>
      <c r="C311" s="283"/>
      <c r="D311" s="143"/>
      <c r="E311" s="20"/>
      <c r="F311" s="1670"/>
      <c r="G311" s="264" t="s">
        <v>103</v>
      </c>
      <c r="H311" s="147" t="s">
        <v>95</v>
      </c>
      <c r="I311" s="147"/>
      <c r="J311" s="286" t="s">
        <v>386</v>
      </c>
      <c r="K311" s="1361"/>
      <c r="L311" s="138" t="s">
        <v>31</v>
      </c>
      <c r="M311" s="59"/>
      <c r="N311" s="66"/>
      <c r="O311" s="16"/>
      <c r="P311" s="16"/>
    </row>
    <row r="312" spans="2:16" ht="13.5" customHeight="1" x14ac:dyDescent="0.15">
      <c r="B312" s="17">
        <f t="shared" si="4"/>
        <v>309</v>
      </c>
      <c r="C312" s="283"/>
      <c r="D312" s="143"/>
      <c r="E312" s="20"/>
      <c r="F312" s="1670"/>
      <c r="G312" s="167"/>
      <c r="H312" s="180" t="s">
        <v>377</v>
      </c>
      <c r="I312" s="180"/>
      <c r="J312" s="289" t="s">
        <v>686</v>
      </c>
      <c r="K312" s="1363"/>
      <c r="L312" s="139" t="s">
        <v>2398</v>
      </c>
      <c r="M312" s="465"/>
      <c r="N312" s="68"/>
      <c r="O312" s="16"/>
      <c r="P312" s="16"/>
    </row>
    <row r="313" spans="2:16" ht="13.5" x14ac:dyDescent="0.15">
      <c r="B313" s="17">
        <f t="shared" si="4"/>
        <v>310</v>
      </c>
      <c r="C313" s="283"/>
      <c r="D313" s="143"/>
      <c r="E313" s="20"/>
      <c r="F313" s="1676"/>
      <c r="G313" s="167"/>
      <c r="H313" s="180" t="s">
        <v>163</v>
      </c>
      <c r="I313" s="180"/>
      <c r="J313" s="289" t="s">
        <v>21</v>
      </c>
      <c r="K313" s="1363"/>
      <c r="L313" s="139" t="s">
        <v>2412</v>
      </c>
      <c r="M313" s="465"/>
      <c r="N313" s="68"/>
      <c r="O313" s="16"/>
      <c r="P313" s="16"/>
    </row>
    <row r="314" spans="2:16" ht="13.5" customHeight="1" x14ac:dyDescent="0.15">
      <c r="B314" s="17">
        <f t="shared" si="4"/>
        <v>311</v>
      </c>
      <c r="C314" s="283"/>
      <c r="D314" s="143"/>
      <c r="E314" s="20"/>
      <c r="F314" s="1669" t="s">
        <v>372</v>
      </c>
      <c r="G314" s="1672" t="s">
        <v>373</v>
      </c>
      <c r="H314" s="669" t="s">
        <v>366</v>
      </c>
      <c r="I314" s="134" t="s">
        <v>367</v>
      </c>
      <c r="J314" s="474" t="s">
        <v>688</v>
      </c>
      <c r="K314" s="1364"/>
      <c r="L314" s="1205" t="s">
        <v>31</v>
      </c>
      <c r="M314" s="58"/>
      <c r="N314" s="74"/>
      <c r="O314" s="16"/>
      <c r="P314" s="16"/>
    </row>
    <row r="315" spans="2:16" ht="13.5" customHeight="1" x14ac:dyDescent="0.15">
      <c r="B315" s="17">
        <f t="shared" si="4"/>
        <v>312</v>
      </c>
      <c r="C315" s="283"/>
      <c r="D315" s="143"/>
      <c r="E315" s="20"/>
      <c r="F315" s="1670"/>
      <c r="G315" s="1673"/>
      <c r="H315" s="198"/>
      <c r="I315" s="147" t="s">
        <v>368</v>
      </c>
      <c r="J315" s="26" t="s">
        <v>690</v>
      </c>
      <c r="K315" s="1361"/>
      <c r="L315" s="138" t="s">
        <v>2374</v>
      </c>
      <c r="M315" s="59"/>
      <c r="N315" s="66"/>
      <c r="O315" s="16"/>
      <c r="P315" s="16"/>
    </row>
    <row r="316" spans="2:16" ht="13.5" customHeight="1" x14ac:dyDescent="0.15">
      <c r="B316" s="17">
        <f t="shared" si="4"/>
        <v>313</v>
      </c>
      <c r="C316" s="283"/>
      <c r="D316" s="143"/>
      <c r="E316" s="20"/>
      <c r="F316" s="1670"/>
      <c r="G316" s="174"/>
      <c r="H316" s="195" t="s">
        <v>369</v>
      </c>
      <c r="I316" s="147" t="s">
        <v>367</v>
      </c>
      <c r="J316" s="26" t="s">
        <v>687</v>
      </c>
      <c r="K316" s="1361"/>
      <c r="L316" s="138" t="s">
        <v>31</v>
      </c>
      <c r="M316" s="59"/>
      <c r="N316" s="66"/>
      <c r="O316" s="16"/>
      <c r="P316" s="16"/>
    </row>
    <row r="317" spans="2:16" ht="13.5" customHeight="1" x14ac:dyDescent="0.15">
      <c r="B317" s="17">
        <f t="shared" si="4"/>
        <v>314</v>
      </c>
      <c r="C317" s="283"/>
      <c r="D317" s="143"/>
      <c r="E317" s="20"/>
      <c r="F317" s="1670"/>
      <c r="G317" s="174"/>
      <c r="H317" s="198"/>
      <c r="I317" s="147" t="s">
        <v>368</v>
      </c>
      <c r="J317" s="26" t="s">
        <v>689</v>
      </c>
      <c r="K317" s="1361"/>
      <c r="L317" s="138" t="s">
        <v>2373</v>
      </c>
      <c r="M317" s="59"/>
      <c r="N317" s="66"/>
      <c r="O317" s="16"/>
      <c r="P317" s="16"/>
    </row>
    <row r="318" spans="2:16" ht="13.5" customHeight="1" x14ac:dyDescent="0.15">
      <c r="B318" s="17">
        <f t="shared" si="4"/>
        <v>315</v>
      </c>
      <c r="C318" s="283"/>
      <c r="D318" s="143"/>
      <c r="E318" s="20"/>
      <c r="F318" s="1670"/>
      <c r="G318" s="174"/>
      <c r="H318" s="195" t="s">
        <v>370</v>
      </c>
      <c r="I318" s="147" t="s">
        <v>367</v>
      </c>
      <c r="J318" s="26" t="s">
        <v>687</v>
      </c>
      <c r="K318" s="1361"/>
      <c r="L318" s="138" t="s">
        <v>31</v>
      </c>
      <c r="M318" s="59"/>
      <c r="N318" s="66"/>
      <c r="O318" s="16"/>
      <c r="P318" s="16"/>
    </row>
    <row r="319" spans="2:16" ht="13.5" customHeight="1" x14ac:dyDescent="0.15">
      <c r="B319" s="17">
        <f t="shared" si="4"/>
        <v>316</v>
      </c>
      <c r="C319" s="283"/>
      <c r="D319" s="143"/>
      <c r="E319" s="20"/>
      <c r="F319" s="1670"/>
      <c r="G319" s="174"/>
      <c r="H319" s="198"/>
      <c r="I319" s="147" t="s">
        <v>368</v>
      </c>
      <c r="J319" s="26" t="s">
        <v>689</v>
      </c>
      <c r="K319" s="1361"/>
      <c r="L319" s="138" t="s">
        <v>2373</v>
      </c>
      <c r="M319" s="59"/>
      <c r="N319" s="66"/>
      <c r="O319" s="16"/>
      <c r="P319" s="16"/>
    </row>
    <row r="320" spans="2:16" ht="13.5" customHeight="1" x14ac:dyDescent="0.15">
      <c r="B320" s="17">
        <f t="shared" si="4"/>
        <v>317</v>
      </c>
      <c r="C320" s="283"/>
      <c r="D320" s="143"/>
      <c r="E320" s="20"/>
      <c r="F320" s="1670"/>
      <c r="G320" s="174"/>
      <c r="H320" s="195" t="s">
        <v>371</v>
      </c>
      <c r="I320" s="147" t="s">
        <v>367</v>
      </c>
      <c r="J320" s="26" t="s">
        <v>687</v>
      </c>
      <c r="K320" s="1361"/>
      <c r="L320" s="138" t="s">
        <v>31</v>
      </c>
      <c r="M320" s="59"/>
      <c r="N320" s="66"/>
      <c r="O320" s="16"/>
      <c r="P320" s="16"/>
    </row>
    <row r="321" spans="2:16" ht="13.5" customHeight="1" x14ac:dyDescent="0.15">
      <c r="B321" s="17">
        <f t="shared" si="4"/>
        <v>318</v>
      </c>
      <c r="C321" s="283"/>
      <c r="D321" s="143"/>
      <c r="E321" s="20"/>
      <c r="F321" s="1670"/>
      <c r="G321" s="661"/>
      <c r="H321" s="295"/>
      <c r="I321" s="296" t="s">
        <v>368</v>
      </c>
      <c r="J321" s="297" t="s">
        <v>689</v>
      </c>
      <c r="K321" s="1365"/>
      <c r="L321" s="1206" t="s">
        <v>2373</v>
      </c>
      <c r="M321" s="71"/>
      <c r="N321" s="72"/>
      <c r="O321" s="16"/>
      <c r="P321" s="16"/>
    </row>
    <row r="322" spans="2:16" ht="13.5" customHeight="1" x14ac:dyDescent="0.15">
      <c r="B322" s="17">
        <f t="shared" si="4"/>
        <v>319</v>
      </c>
      <c r="C322" s="283"/>
      <c r="D322" s="143"/>
      <c r="E322" s="20"/>
      <c r="F322" s="1670"/>
      <c r="G322" s="1674" t="s">
        <v>374</v>
      </c>
      <c r="H322" s="292" t="s">
        <v>366</v>
      </c>
      <c r="I322" s="293" t="s">
        <v>367</v>
      </c>
      <c r="J322" s="294" t="s">
        <v>688</v>
      </c>
      <c r="K322" s="1366"/>
      <c r="L322" s="1207" t="s">
        <v>31</v>
      </c>
      <c r="M322" s="69"/>
      <c r="N322" s="70"/>
      <c r="O322" s="16"/>
      <c r="P322" s="16"/>
    </row>
    <row r="323" spans="2:16" ht="13.5" customHeight="1" x14ac:dyDescent="0.15">
      <c r="B323" s="17">
        <f t="shared" si="4"/>
        <v>320</v>
      </c>
      <c r="C323" s="283"/>
      <c r="D323" s="143"/>
      <c r="E323" s="20"/>
      <c r="F323" s="1670"/>
      <c r="G323" s="1673"/>
      <c r="H323" s="198"/>
      <c r="I323" s="147" t="s">
        <v>368</v>
      </c>
      <c r="J323" s="26" t="s">
        <v>690</v>
      </c>
      <c r="K323" s="1361"/>
      <c r="L323" s="138" t="s">
        <v>2373</v>
      </c>
      <c r="M323" s="59"/>
      <c r="N323" s="66"/>
      <c r="O323" s="16"/>
      <c r="P323" s="16"/>
    </row>
    <row r="324" spans="2:16" ht="13.5" customHeight="1" x14ac:dyDescent="0.15">
      <c r="B324" s="17">
        <f t="shared" si="4"/>
        <v>321</v>
      </c>
      <c r="C324" s="283"/>
      <c r="D324" s="143"/>
      <c r="E324" s="20"/>
      <c r="F324" s="1670"/>
      <c r="G324" s="174"/>
      <c r="H324" s="195" t="s">
        <v>369</v>
      </c>
      <c r="I324" s="147" t="s">
        <v>367</v>
      </c>
      <c r="J324" s="26" t="s">
        <v>687</v>
      </c>
      <c r="K324" s="1361"/>
      <c r="L324" s="138" t="s">
        <v>31</v>
      </c>
      <c r="M324" s="59"/>
      <c r="N324" s="66"/>
      <c r="O324" s="16"/>
      <c r="P324" s="16"/>
    </row>
    <row r="325" spans="2:16" ht="13.5" customHeight="1" x14ac:dyDescent="0.15">
      <c r="B325" s="17">
        <f t="shared" si="4"/>
        <v>322</v>
      </c>
      <c r="C325" s="283"/>
      <c r="D325" s="143"/>
      <c r="E325" s="20"/>
      <c r="F325" s="1670"/>
      <c r="G325" s="174"/>
      <c r="H325" s="198"/>
      <c r="I325" s="147" t="s">
        <v>368</v>
      </c>
      <c r="J325" s="26" t="s">
        <v>689</v>
      </c>
      <c r="K325" s="1361"/>
      <c r="L325" s="138" t="s">
        <v>2373</v>
      </c>
      <c r="M325" s="59"/>
      <c r="N325" s="66"/>
      <c r="O325" s="16"/>
      <c r="P325" s="16"/>
    </row>
    <row r="326" spans="2:16" ht="13.5" customHeight="1" x14ac:dyDescent="0.15">
      <c r="B326" s="17">
        <f t="shared" si="4"/>
        <v>323</v>
      </c>
      <c r="C326" s="283"/>
      <c r="D326" s="143"/>
      <c r="E326" s="20"/>
      <c r="F326" s="1670"/>
      <c r="G326" s="174"/>
      <c r="H326" s="195" t="s">
        <v>370</v>
      </c>
      <c r="I326" s="147" t="s">
        <v>367</v>
      </c>
      <c r="J326" s="26" t="s">
        <v>687</v>
      </c>
      <c r="K326" s="1361"/>
      <c r="L326" s="138" t="s">
        <v>31</v>
      </c>
      <c r="M326" s="59"/>
      <c r="N326" s="66"/>
      <c r="O326" s="16"/>
      <c r="P326" s="16"/>
    </row>
    <row r="327" spans="2:16" ht="13.5" customHeight="1" x14ac:dyDescent="0.15">
      <c r="B327" s="17">
        <f t="shared" si="4"/>
        <v>324</v>
      </c>
      <c r="C327" s="283"/>
      <c r="D327" s="143"/>
      <c r="E327" s="20"/>
      <c r="F327" s="1670"/>
      <c r="G327" s="174"/>
      <c r="H327" s="198"/>
      <c r="I327" s="147" t="s">
        <v>368</v>
      </c>
      <c r="J327" s="26" t="s">
        <v>689</v>
      </c>
      <c r="K327" s="1361"/>
      <c r="L327" s="138" t="s">
        <v>2373</v>
      </c>
      <c r="M327" s="59"/>
      <c r="N327" s="66"/>
      <c r="O327" s="16"/>
      <c r="P327" s="16"/>
    </row>
    <row r="328" spans="2:16" ht="13.5" customHeight="1" x14ac:dyDescent="0.15">
      <c r="B328" s="17">
        <f t="shared" si="4"/>
        <v>325</v>
      </c>
      <c r="C328" s="283"/>
      <c r="D328" s="143"/>
      <c r="E328" s="20"/>
      <c r="F328" s="1670"/>
      <c r="G328" s="174"/>
      <c r="H328" s="195" t="s">
        <v>371</v>
      </c>
      <c r="I328" s="147" t="s">
        <v>367</v>
      </c>
      <c r="J328" s="26" t="s">
        <v>687</v>
      </c>
      <c r="K328" s="1361"/>
      <c r="L328" s="138" t="s">
        <v>31</v>
      </c>
      <c r="M328" s="59"/>
      <c r="N328" s="66"/>
      <c r="O328" s="16"/>
      <c r="P328" s="16"/>
    </row>
    <row r="329" spans="2:16" ht="13.5" customHeight="1" x14ac:dyDescent="0.15">
      <c r="B329" s="17">
        <f t="shared" si="4"/>
        <v>326</v>
      </c>
      <c r="C329" s="283"/>
      <c r="D329" s="143"/>
      <c r="E329" s="20"/>
      <c r="F329" s="1670"/>
      <c r="G329" s="661"/>
      <c r="H329" s="295"/>
      <c r="I329" s="296" t="s">
        <v>368</v>
      </c>
      <c r="J329" s="297" t="s">
        <v>689</v>
      </c>
      <c r="K329" s="1365"/>
      <c r="L329" s="1206" t="s">
        <v>2373</v>
      </c>
      <c r="M329" s="71"/>
      <c r="N329" s="72"/>
      <c r="O329" s="16"/>
      <c r="P329" s="16"/>
    </row>
    <row r="330" spans="2:16" ht="13.5" customHeight="1" x14ac:dyDescent="0.15">
      <c r="B330" s="17">
        <f t="shared" si="4"/>
        <v>327</v>
      </c>
      <c r="C330" s="283"/>
      <c r="D330" s="143"/>
      <c r="E330" s="20"/>
      <c r="F330" s="1670"/>
      <c r="G330" s="1674" t="s">
        <v>375</v>
      </c>
      <c r="H330" s="292" t="s">
        <v>366</v>
      </c>
      <c r="I330" s="293" t="s">
        <v>367</v>
      </c>
      <c r="J330" s="294" t="s">
        <v>688</v>
      </c>
      <c r="K330" s="1366"/>
      <c r="L330" s="1207" t="s">
        <v>31</v>
      </c>
      <c r="M330" s="69"/>
      <c r="N330" s="70"/>
      <c r="O330" s="16"/>
      <c r="P330" s="16"/>
    </row>
    <row r="331" spans="2:16" ht="13.5" customHeight="1" x14ac:dyDescent="0.15">
      <c r="B331" s="17">
        <f t="shared" ref="B331:B394" si="5">B330+1</f>
        <v>328</v>
      </c>
      <c r="C331" s="283"/>
      <c r="D331" s="143"/>
      <c r="E331" s="20"/>
      <c r="F331" s="1670"/>
      <c r="G331" s="1673"/>
      <c r="H331" s="198"/>
      <c r="I331" s="147" t="s">
        <v>368</v>
      </c>
      <c r="J331" s="26" t="s">
        <v>690</v>
      </c>
      <c r="K331" s="1361"/>
      <c r="L331" s="138" t="s">
        <v>2373</v>
      </c>
      <c r="M331" s="59"/>
      <c r="N331" s="66"/>
      <c r="O331" s="16"/>
      <c r="P331" s="16"/>
    </row>
    <row r="332" spans="2:16" ht="13.5" customHeight="1" x14ac:dyDescent="0.15">
      <c r="B332" s="17">
        <f t="shared" si="5"/>
        <v>329</v>
      </c>
      <c r="C332" s="283"/>
      <c r="D332" s="143"/>
      <c r="E332" s="20"/>
      <c r="F332" s="1670"/>
      <c r="G332" s="174"/>
      <c r="H332" s="195" t="s">
        <v>369</v>
      </c>
      <c r="I332" s="147" t="s">
        <v>367</v>
      </c>
      <c r="J332" s="26" t="s">
        <v>687</v>
      </c>
      <c r="K332" s="1361"/>
      <c r="L332" s="138" t="s">
        <v>31</v>
      </c>
      <c r="M332" s="59"/>
      <c r="N332" s="66"/>
      <c r="O332" s="16"/>
      <c r="P332" s="16"/>
    </row>
    <row r="333" spans="2:16" ht="13.5" customHeight="1" x14ac:dyDescent="0.15">
      <c r="B333" s="17">
        <f t="shared" si="5"/>
        <v>330</v>
      </c>
      <c r="C333" s="283"/>
      <c r="D333" s="143"/>
      <c r="E333" s="20"/>
      <c r="F333" s="1670"/>
      <c r="G333" s="174"/>
      <c r="H333" s="198"/>
      <c r="I333" s="147" t="s">
        <v>368</v>
      </c>
      <c r="J333" s="26" t="s">
        <v>689</v>
      </c>
      <c r="K333" s="1361"/>
      <c r="L333" s="138" t="s">
        <v>2373</v>
      </c>
      <c r="M333" s="59"/>
      <c r="N333" s="66"/>
      <c r="O333" s="16"/>
      <c r="P333" s="16"/>
    </row>
    <row r="334" spans="2:16" ht="13.5" customHeight="1" x14ac:dyDescent="0.15">
      <c r="B334" s="17">
        <f t="shared" si="5"/>
        <v>331</v>
      </c>
      <c r="C334" s="283"/>
      <c r="D334" s="143"/>
      <c r="E334" s="20"/>
      <c r="F334" s="1670"/>
      <c r="G334" s="174"/>
      <c r="H334" s="195" t="s">
        <v>370</v>
      </c>
      <c r="I334" s="147" t="s">
        <v>367</v>
      </c>
      <c r="J334" s="26" t="s">
        <v>687</v>
      </c>
      <c r="K334" s="1361"/>
      <c r="L334" s="138" t="s">
        <v>31</v>
      </c>
      <c r="M334" s="59"/>
      <c r="N334" s="66"/>
      <c r="O334" s="16"/>
      <c r="P334" s="16"/>
    </row>
    <row r="335" spans="2:16" ht="13.5" customHeight="1" x14ac:dyDescent="0.15">
      <c r="B335" s="17">
        <f t="shared" si="5"/>
        <v>332</v>
      </c>
      <c r="C335" s="283"/>
      <c r="D335" s="143"/>
      <c r="E335" s="20"/>
      <c r="F335" s="1670"/>
      <c r="G335" s="174"/>
      <c r="H335" s="198"/>
      <c r="I335" s="147" t="s">
        <v>368</v>
      </c>
      <c r="J335" s="26" t="s">
        <v>689</v>
      </c>
      <c r="K335" s="1361"/>
      <c r="L335" s="138" t="s">
        <v>2373</v>
      </c>
      <c r="M335" s="59"/>
      <c r="N335" s="66"/>
      <c r="O335" s="16"/>
      <c r="P335" s="16"/>
    </row>
    <row r="336" spans="2:16" ht="13.5" customHeight="1" x14ac:dyDescent="0.15">
      <c r="B336" s="17">
        <f t="shared" si="5"/>
        <v>333</v>
      </c>
      <c r="C336" s="283"/>
      <c r="D336" s="143"/>
      <c r="E336" s="20"/>
      <c r="F336" s="1670"/>
      <c r="G336" s="174"/>
      <c r="H336" s="195" t="s">
        <v>371</v>
      </c>
      <c r="I336" s="147" t="s">
        <v>367</v>
      </c>
      <c r="J336" s="26" t="s">
        <v>687</v>
      </c>
      <c r="K336" s="1361"/>
      <c r="L336" s="138" t="s">
        <v>31</v>
      </c>
      <c r="M336" s="59"/>
      <c r="N336" s="66"/>
      <c r="O336" s="16"/>
      <c r="P336" s="16"/>
    </row>
    <row r="337" spans="2:16" ht="13.5" customHeight="1" x14ac:dyDescent="0.15">
      <c r="B337" s="17">
        <f t="shared" si="5"/>
        <v>334</v>
      </c>
      <c r="C337" s="283"/>
      <c r="D337" s="143"/>
      <c r="E337" s="20"/>
      <c r="F337" s="1670"/>
      <c r="G337" s="661"/>
      <c r="H337" s="295"/>
      <c r="I337" s="296" t="s">
        <v>368</v>
      </c>
      <c r="J337" s="297" t="s">
        <v>689</v>
      </c>
      <c r="K337" s="1365"/>
      <c r="L337" s="1206" t="s">
        <v>2373</v>
      </c>
      <c r="M337" s="71"/>
      <c r="N337" s="72"/>
      <c r="O337" s="16"/>
      <c r="P337" s="16"/>
    </row>
    <row r="338" spans="2:16" ht="13.5" customHeight="1" x14ac:dyDescent="0.15">
      <c r="B338" s="17">
        <f t="shared" si="5"/>
        <v>335</v>
      </c>
      <c r="C338" s="283"/>
      <c r="D338" s="143"/>
      <c r="E338" s="20"/>
      <c r="F338" s="1670"/>
      <c r="G338" s="291" t="s">
        <v>376</v>
      </c>
      <c r="H338" s="292" t="s">
        <v>366</v>
      </c>
      <c r="I338" s="293" t="s">
        <v>367</v>
      </c>
      <c r="J338" s="294" t="s">
        <v>688</v>
      </c>
      <c r="K338" s="1366"/>
      <c r="L338" s="1207" t="s">
        <v>31</v>
      </c>
      <c r="M338" s="69"/>
      <c r="N338" s="70"/>
      <c r="O338" s="16"/>
      <c r="P338" s="16"/>
    </row>
    <row r="339" spans="2:16" ht="13.5" customHeight="1" x14ac:dyDescent="0.15">
      <c r="B339" s="17">
        <f t="shared" si="5"/>
        <v>336</v>
      </c>
      <c r="C339" s="283"/>
      <c r="D339" s="143"/>
      <c r="E339" s="20"/>
      <c r="F339" s="1670"/>
      <c r="G339" s="174"/>
      <c r="H339" s="198"/>
      <c r="I339" s="147" t="s">
        <v>368</v>
      </c>
      <c r="J339" s="26" t="s">
        <v>690</v>
      </c>
      <c r="K339" s="1361"/>
      <c r="L339" s="138" t="s">
        <v>2373</v>
      </c>
      <c r="M339" s="59"/>
      <c r="N339" s="66"/>
      <c r="O339" s="16"/>
      <c r="P339" s="16"/>
    </row>
    <row r="340" spans="2:16" ht="13.5" customHeight="1" x14ac:dyDescent="0.15">
      <c r="B340" s="17">
        <f t="shared" si="5"/>
        <v>337</v>
      </c>
      <c r="C340" s="283"/>
      <c r="D340" s="143"/>
      <c r="E340" s="20"/>
      <c r="F340" s="1670"/>
      <c r="G340" s="174"/>
      <c r="H340" s="195" t="s">
        <v>369</v>
      </c>
      <c r="I340" s="147" t="s">
        <v>367</v>
      </c>
      <c r="J340" s="26" t="s">
        <v>687</v>
      </c>
      <c r="K340" s="1361"/>
      <c r="L340" s="138" t="s">
        <v>31</v>
      </c>
      <c r="M340" s="59"/>
      <c r="N340" s="66"/>
      <c r="O340" s="16"/>
      <c r="P340" s="16"/>
    </row>
    <row r="341" spans="2:16" ht="13.5" customHeight="1" x14ac:dyDescent="0.15">
      <c r="B341" s="17">
        <f t="shared" si="5"/>
        <v>338</v>
      </c>
      <c r="C341" s="283"/>
      <c r="D341" s="143"/>
      <c r="E341" s="20"/>
      <c r="F341" s="1670"/>
      <c r="G341" s="174"/>
      <c r="H341" s="198"/>
      <c r="I341" s="147" t="s">
        <v>368</v>
      </c>
      <c r="J341" s="26" t="s">
        <v>689</v>
      </c>
      <c r="K341" s="1361"/>
      <c r="L341" s="138" t="s">
        <v>2373</v>
      </c>
      <c r="M341" s="59"/>
      <c r="N341" s="66"/>
      <c r="O341" s="16"/>
      <c r="P341" s="16"/>
    </row>
    <row r="342" spans="2:16" ht="13.5" customHeight="1" x14ac:dyDescent="0.15">
      <c r="B342" s="17">
        <f t="shared" si="5"/>
        <v>339</v>
      </c>
      <c r="C342" s="283"/>
      <c r="D342" s="143"/>
      <c r="E342" s="20"/>
      <c r="F342" s="1670"/>
      <c r="G342" s="174"/>
      <c r="H342" s="195" t="s">
        <v>370</v>
      </c>
      <c r="I342" s="147" t="s">
        <v>367</v>
      </c>
      <c r="J342" s="26" t="s">
        <v>687</v>
      </c>
      <c r="K342" s="1361"/>
      <c r="L342" s="138" t="s">
        <v>31</v>
      </c>
      <c r="M342" s="59"/>
      <c r="N342" s="66"/>
      <c r="O342" s="16"/>
      <c r="P342" s="16"/>
    </row>
    <row r="343" spans="2:16" ht="13.5" customHeight="1" x14ac:dyDescent="0.15">
      <c r="B343" s="17">
        <f t="shared" si="5"/>
        <v>340</v>
      </c>
      <c r="C343" s="283"/>
      <c r="D343" s="143"/>
      <c r="E343" s="20"/>
      <c r="F343" s="1670"/>
      <c r="G343" s="174"/>
      <c r="H343" s="198"/>
      <c r="I343" s="147" t="s">
        <v>368</v>
      </c>
      <c r="J343" s="26" t="s">
        <v>689</v>
      </c>
      <c r="K343" s="1361"/>
      <c r="L343" s="138" t="s">
        <v>2373</v>
      </c>
      <c r="M343" s="59"/>
      <c r="N343" s="66"/>
      <c r="O343" s="16"/>
      <c r="P343" s="16"/>
    </row>
    <row r="344" spans="2:16" ht="13.5" customHeight="1" x14ac:dyDescent="0.15">
      <c r="B344" s="17">
        <f t="shared" si="5"/>
        <v>341</v>
      </c>
      <c r="C344" s="283"/>
      <c r="D344" s="143"/>
      <c r="E344" s="20"/>
      <c r="F344" s="1670"/>
      <c r="G344" s="174"/>
      <c r="H344" s="195" t="s">
        <v>371</v>
      </c>
      <c r="I344" s="147" t="s">
        <v>367</v>
      </c>
      <c r="J344" s="26" t="s">
        <v>687</v>
      </c>
      <c r="K344" s="1361"/>
      <c r="L344" s="138" t="s">
        <v>31</v>
      </c>
      <c r="M344" s="59"/>
      <c r="N344" s="66"/>
      <c r="O344" s="16"/>
      <c r="P344" s="16"/>
    </row>
    <row r="345" spans="2:16" ht="13.5" customHeight="1" x14ac:dyDescent="0.15">
      <c r="B345" s="17">
        <f t="shared" si="5"/>
        <v>342</v>
      </c>
      <c r="C345" s="283"/>
      <c r="D345" s="143"/>
      <c r="E345" s="20"/>
      <c r="F345" s="1671"/>
      <c r="G345" s="202"/>
      <c r="H345" s="670"/>
      <c r="I345" s="154" t="s">
        <v>368</v>
      </c>
      <c r="J345" s="345" t="s">
        <v>689</v>
      </c>
      <c r="K345" s="1367"/>
      <c r="L345" s="140" t="s">
        <v>2373</v>
      </c>
      <c r="M345" s="60"/>
      <c r="N345" s="75"/>
      <c r="O345" s="16"/>
      <c r="P345" s="16"/>
    </row>
    <row r="346" spans="2:16" ht="13.5" customHeight="1" x14ac:dyDescent="0.15">
      <c r="B346" s="17">
        <f t="shared" si="5"/>
        <v>343</v>
      </c>
      <c r="C346" s="283"/>
      <c r="D346" s="143"/>
      <c r="E346" s="20"/>
      <c r="F346" s="470" t="s">
        <v>165</v>
      </c>
      <c r="G346" s="174"/>
      <c r="H346" s="196" t="s">
        <v>366</v>
      </c>
      <c r="I346" s="204" t="s">
        <v>367</v>
      </c>
      <c r="J346" s="25" t="s">
        <v>688</v>
      </c>
      <c r="K346" s="1368"/>
      <c r="L346" s="1201" t="s">
        <v>31</v>
      </c>
      <c r="M346" s="467"/>
      <c r="N346" s="73"/>
      <c r="O346" s="16"/>
      <c r="P346" s="16"/>
    </row>
    <row r="347" spans="2:16" ht="13.5" customHeight="1" x14ac:dyDescent="0.15">
      <c r="B347" s="17">
        <f t="shared" si="5"/>
        <v>344</v>
      </c>
      <c r="C347" s="283"/>
      <c r="D347" s="143"/>
      <c r="E347" s="20"/>
      <c r="F347" s="298"/>
      <c r="G347" s="174"/>
      <c r="H347" s="198"/>
      <c r="I347" s="147" t="s">
        <v>368</v>
      </c>
      <c r="J347" s="26" t="s">
        <v>690</v>
      </c>
      <c r="K347" s="1361"/>
      <c r="L347" s="138" t="s">
        <v>2373</v>
      </c>
      <c r="M347" s="59"/>
      <c r="N347" s="66"/>
      <c r="O347" s="16"/>
      <c r="P347" s="16"/>
    </row>
    <row r="348" spans="2:16" ht="13.5" customHeight="1" x14ac:dyDescent="0.15">
      <c r="B348" s="17">
        <f t="shared" si="5"/>
        <v>345</v>
      </c>
      <c r="C348" s="283"/>
      <c r="D348" s="143"/>
      <c r="E348" s="20"/>
      <c r="F348" s="298"/>
      <c r="G348" s="174"/>
      <c r="H348" s="195" t="s">
        <v>369</v>
      </c>
      <c r="I348" s="147" t="s">
        <v>367</v>
      </c>
      <c r="J348" s="26" t="s">
        <v>687</v>
      </c>
      <c r="K348" s="1361"/>
      <c r="L348" s="138" t="s">
        <v>31</v>
      </c>
      <c r="M348" s="59"/>
      <c r="N348" s="66"/>
      <c r="O348" s="16"/>
      <c r="P348" s="16"/>
    </row>
    <row r="349" spans="2:16" ht="13.5" customHeight="1" x14ac:dyDescent="0.15">
      <c r="B349" s="17">
        <f t="shared" si="5"/>
        <v>346</v>
      </c>
      <c r="C349" s="283"/>
      <c r="D349" s="143"/>
      <c r="E349" s="20"/>
      <c r="F349" s="298"/>
      <c r="G349" s="174"/>
      <c r="H349" s="198"/>
      <c r="I349" s="147" t="s">
        <v>368</v>
      </c>
      <c r="J349" s="26" t="s">
        <v>689</v>
      </c>
      <c r="K349" s="1361"/>
      <c r="L349" s="138" t="s">
        <v>2373</v>
      </c>
      <c r="M349" s="59"/>
      <c r="N349" s="66"/>
      <c r="O349" s="16"/>
      <c r="P349" s="16"/>
    </row>
    <row r="350" spans="2:16" ht="13.5" customHeight="1" x14ac:dyDescent="0.15">
      <c r="B350" s="17">
        <f t="shared" si="5"/>
        <v>347</v>
      </c>
      <c r="C350" s="283"/>
      <c r="D350" s="143"/>
      <c r="E350" s="20"/>
      <c r="F350" s="298"/>
      <c r="G350" s="174"/>
      <c r="H350" s="195" t="s">
        <v>370</v>
      </c>
      <c r="I350" s="147" t="s">
        <v>367</v>
      </c>
      <c r="J350" s="26" t="s">
        <v>687</v>
      </c>
      <c r="K350" s="1361"/>
      <c r="L350" s="138" t="s">
        <v>31</v>
      </c>
      <c r="M350" s="59"/>
      <c r="N350" s="66"/>
      <c r="O350" s="16"/>
      <c r="P350" s="16"/>
    </row>
    <row r="351" spans="2:16" ht="13.5" customHeight="1" x14ac:dyDescent="0.15">
      <c r="B351" s="17">
        <f t="shared" si="5"/>
        <v>348</v>
      </c>
      <c r="C351" s="283"/>
      <c r="D351" s="143"/>
      <c r="E351" s="20"/>
      <c r="F351" s="298"/>
      <c r="G351" s="174"/>
      <c r="H351" s="198"/>
      <c r="I351" s="147" t="s">
        <v>368</v>
      </c>
      <c r="J351" s="26" t="s">
        <v>689</v>
      </c>
      <c r="K351" s="1361"/>
      <c r="L351" s="138" t="s">
        <v>2373</v>
      </c>
      <c r="M351" s="59"/>
      <c r="N351" s="66"/>
      <c r="O351" s="16"/>
      <c r="P351" s="16"/>
    </row>
    <row r="352" spans="2:16" ht="13.5" customHeight="1" x14ac:dyDescent="0.15">
      <c r="B352" s="17">
        <f t="shared" si="5"/>
        <v>349</v>
      </c>
      <c r="C352" s="283"/>
      <c r="D352" s="143"/>
      <c r="E352" s="20"/>
      <c r="F352" s="298"/>
      <c r="G352" s="174"/>
      <c r="H352" s="195" t="s">
        <v>371</v>
      </c>
      <c r="I352" s="147" t="s">
        <v>367</v>
      </c>
      <c r="J352" s="26" t="s">
        <v>687</v>
      </c>
      <c r="K352" s="1361"/>
      <c r="L352" s="138" t="s">
        <v>31</v>
      </c>
      <c r="M352" s="59"/>
      <c r="N352" s="66"/>
      <c r="O352" s="16"/>
      <c r="P352" s="16"/>
    </row>
    <row r="353" spans="2:16" ht="13.5" customHeight="1" x14ac:dyDescent="0.15">
      <c r="B353" s="17">
        <f t="shared" si="5"/>
        <v>350</v>
      </c>
      <c r="C353" s="283"/>
      <c r="D353" s="143"/>
      <c r="E353" s="20"/>
      <c r="F353" s="298"/>
      <c r="G353" s="174"/>
      <c r="H353" s="196"/>
      <c r="I353" s="180" t="s">
        <v>368</v>
      </c>
      <c r="J353" s="28" t="s">
        <v>689</v>
      </c>
      <c r="K353" s="1363"/>
      <c r="L353" s="139" t="s">
        <v>2373</v>
      </c>
      <c r="M353" s="465"/>
      <c r="N353" s="68"/>
      <c r="O353" s="16"/>
      <c r="P353" s="16"/>
    </row>
    <row r="354" spans="2:16" ht="40.5" x14ac:dyDescent="0.15">
      <c r="B354" s="17">
        <f t="shared" si="5"/>
        <v>351</v>
      </c>
      <c r="C354" s="283"/>
      <c r="D354" s="143"/>
      <c r="E354" s="20"/>
      <c r="F354" s="424" t="s">
        <v>691</v>
      </c>
      <c r="G354" s="147"/>
      <c r="H354" s="147"/>
      <c r="I354" s="147"/>
      <c r="J354" s="254" t="s">
        <v>692</v>
      </c>
      <c r="K354" s="1333"/>
      <c r="L354" s="79" t="s">
        <v>31</v>
      </c>
      <c r="M354" s="94" t="s">
        <v>390</v>
      </c>
      <c r="N354" s="59"/>
      <c r="O354" s="16"/>
      <c r="P354" s="16"/>
    </row>
    <row r="355" spans="2:16" s="1406" customFormat="1" ht="13.5" customHeight="1" x14ac:dyDescent="0.15">
      <c r="B355" s="699">
        <f t="shared" si="5"/>
        <v>352</v>
      </c>
      <c r="C355" s="687"/>
      <c r="D355" s="1402"/>
      <c r="E355" s="677"/>
      <c r="F355" s="679" t="s">
        <v>1832</v>
      </c>
      <c r="G355" s="1403"/>
      <c r="H355" s="627" t="s">
        <v>1851</v>
      </c>
      <c r="I355" s="1404"/>
      <c r="J355" s="1405" t="s">
        <v>687</v>
      </c>
      <c r="K355" s="1353"/>
      <c r="L355" s="688" t="s">
        <v>31</v>
      </c>
      <c r="M355" s="584" t="s">
        <v>339</v>
      </c>
      <c r="N355" s="541"/>
      <c r="O355" s="542"/>
      <c r="P355" s="542"/>
    </row>
    <row r="356" spans="2:16" s="1406" customFormat="1" ht="27" x14ac:dyDescent="0.15">
      <c r="B356" s="699">
        <f t="shared" si="5"/>
        <v>353</v>
      </c>
      <c r="C356" s="687"/>
      <c r="D356" s="1402"/>
      <c r="E356" s="677"/>
      <c r="F356" s="696"/>
      <c r="G356" s="1407"/>
      <c r="H356" s="1408" t="s">
        <v>166</v>
      </c>
      <c r="I356" s="1409" t="s">
        <v>167</v>
      </c>
      <c r="J356" s="1410" t="s">
        <v>687</v>
      </c>
      <c r="K356" s="1346"/>
      <c r="L356" s="685" t="s">
        <v>31</v>
      </c>
      <c r="M356" s="698" t="s">
        <v>339</v>
      </c>
      <c r="N356" s="544"/>
      <c r="O356" s="542"/>
      <c r="P356" s="542"/>
    </row>
    <row r="357" spans="2:16" s="1406" customFormat="1" ht="13.5" x14ac:dyDescent="0.15">
      <c r="B357" s="699">
        <f t="shared" si="5"/>
        <v>354</v>
      </c>
      <c r="C357" s="687"/>
      <c r="D357" s="1402"/>
      <c r="E357" s="677"/>
      <c r="F357" s="696"/>
      <c r="G357" s="1407"/>
      <c r="H357" s="1411"/>
      <c r="I357" s="1409" t="s">
        <v>1853</v>
      </c>
      <c r="J357" s="1410" t="s">
        <v>1852</v>
      </c>
      <c r="K357" s="1346"/>
      <c r="L357" s="685" t="s">
        <v>2412</v>
      </c>
      <c r="M357" s="698"/>
      <c r="N357" s="544"/>
      <c r="O357" s="542"/>
      <c r="P357" s="542"/>
    </row>
    <row r="358" spans="2:16" s="1406" customFormat="1" ht="13.5" x14ac:dyDescent="0.15">
      <c r="B358" s="699">
        <f>B357+1</f>
        <v>355</v>
      </c>
      <c r="C358" s="687"/>
      <c r="D358" s="1402"/>
      <c r="E358" s="677"/>
      <c r="F358" s="696"/>
      <c r="G358" s="1407"/>
      <c r="H358" s="677" t="s">
        <v>1854</v>
      </c>
      <c r="I358" s="1409"/>
      <c r="J358" s="1410" t="s">
        <v>687</v>
      </c>
      <c r="K358" s="1346"/>
      <c r="L358" s="685" t="s">
        <v>31</v>
      </c>
      <c r="M358" s="698" t="s">
        <v>339</v>
      </c>
      <c r="N358" s="544"/>
      <c r="O358" s="542"/>
      <c r="P358" s="542"/>
    </row>
    <row r="359" spans="2:16" s="1406" customFormat="1" ht="13.5" x14ac:dyDescent="0.15">
      <c r="B359" s="699">
        <f t="shared" si="5"/>
        <v>356</v>
      </c>
      <c r="C359" s="687"/>
      <c r="D359" s="1412"/>
      <c r="E359" s="653"/>
      <c r="F359" s="693"/>
      <c r="G359" s="1413"/>
      <c r="H359" s="1414" t="s">
        <v>1855</v>
      </c>
      <c r="I359" s="1415"/>
      <c r="J359" s="1416" t="s">
        <v>687</v>
      </c>
      <c r="K359" s="1347"/>
      <c r="L359" s="686" t="s">
        <v>31</v>
      </c>
      <c r="M359" s="682" t="s">
        <v>339</v>
      </c>
      <c r="N359" s="624"/>
      <c r="O359" s="542"/>
      <c r="P359" s="542"/>
    </row>
    <row r="360" spans="2:16" ht="13.5" customHeight="1" x14ac:dyDescent="0.15">
      <c r="B360" s="17">
        <f t="shared" si="5"/>
        <v>357</v>
      </c>
      <c r="C360" s="132"/>
      <c r="D360" s="155" t="s">
        <v>1770</v>
      </c>
      <c r="E360" s="156"/>
      <c r="F360" s="156"/>
      <c r="G360" s="156"/>
      <c r="H360" s="20"/>
      <c r="I360" s="20"/>
      <c r="J360" s="19" t="s">
        <v>3</v>
      </c>
      <c r="K360" s="1332" t="s">
        <v>31</v>
      </c>
      <c r="L360" s="53" t="s">
        <v>31</v>
      </c>
      <c r="M360" s="53" t="s">
        <v>3</v>
      </c>
      <c r="N360" s="53" t="s">
        <v>31</v>
      </c>
      <c r="O360" s="16"/>
      <c r="P360" s="16"/>
    </row>
    <row r="361" spans="2:16" ht="13.5" customHeight="1" x14ac:dyDescent="0.15">
      <c r="B361" s="17">
        <f t="shared" si="5"/>
        <v>358</v>
      </c>
      <c r="C361" s="283"/>
      <c r="D361" s="143"/>
      <c r="E361" s="20"/>
      <c r="F361" s="262"/>
      <c r="G361" s="134" t="s">
        <v>111</v>
      </c>
      <c r="H361" s="134"/>
      <c r="I361" s="134"/>
      <c r="J361" s="299" t="s">
        <v>169</v>
      </c>
      <c r="K361" s="1368"/>
      <c r="L361" s="1201" t="s">
        <v>31</v>
      </c>
      <c r="M361" s="126"/>
      <c r="N361" s="74"/>
      <c r="O361" s="16"/>
      <c r="P361" s="16"/>
    </row>
    <row r="362" spans="2:16" ht="13.5" x14ac:dyDescent="0.15">
      <c r="B362" s="17">
        <f t="shared" si="5"/>
        <v>359</v>
      </c>
      <c r="C362" s="283"/>
      <c r="D362" s="143"/>
      <c r="E362" s="20"/>
      <c r="F362" s="262"/>
      <c r="G362" s="147" t="s">
        <v>112</v>
      </c>
      <c r="H362" s="147"/>
      <c r="I362" s="147"/>
      <c r="J362" s="286" t="s">
        <v>693</v>
      </c>
      <c r="K362" s="1361"/>
      <c r="L362" s="138" t="s">
        <v>2351</v>
      </c>
      <c r="M362" s="59"/>
      <c r="N362" s="66"/>
      <c r="O362" s="16"/>
      <c r="P362" s="16"/>
    </row>
    <row r="363" spans="2:16" ht="13.5" x14ac:dyDescent="0.15">
      <c r="B363" s="17">
        <f t="shared" si="5"/>
        <v>360</v>
      </c>
      <c r="C363" s="283"/>
      <c r="D363" s="143"/>
      <c r="E363" s="20"/>
      <c r="F363" s="144"/>
      <c r="G363" s="145" t="s">
        <v>34</v>
      </c>
      <c r="H363" s="147" t="s">
        <v>119</v>
      </c>
      <c r="I363" s="147"/>
      <c r="J363" s="286" t="s">
        <v>96</v>
      </c>
      <c r="K363" s="1361"/>
      <c r="L363" s="138" t="s">
        <v>31</v>
      </c>
      <c r="M363" s="59"/>
      <c r="N363" s="66"/>
      <c r="O363" s="16"/>
      <c r="P363" s="16"/>
    </row>
    <row r="364" spans="2:16" ht="13.5" x14ac:dyDescent="0.15">
      <c r="B364" s="17">
        <f t="shared" si="5"/>
        <v>361</v>
      </c>
      <c r="C364" s="283"/>
      <c r="D364" s="143"/>
      <c r="E364" s="20"/>
      <c r="F364" s="144"/>
      <c r="G364" s="148"/>
      <c r="H364" s="147" t="s">
        <v>377</v>
      </c>
      <c r="I364" s="147"/>
      <c r="J364" s="286" t="s">
        <v>694</v>
      </c>
      <c r="K364" s="1361"/>
      <c r="L364" s="138" t="s">
        <v>2374</v>
      </c>
      <c r="M364" s="59"/>
      <c r="N364" s="66"/>
      <c r="O364" s="16"/>
      <c r="P364" s="16"/>
    </row>
    <row r="365" spans="2:16" ht="27" x14ac:dyDescent="0.15">
      <c r="B365" s="17">
        <f t="shared" si="5"/>
        <v>362</v>
      </c>
      <c r="C365" s="283"/>
      <c r="D365" s="143"/>
      <c r="E365" s="20"/>
      <c r="F365" s="144"/>
      <c r="G365" s="424" t="s">
        <v>48</v>
      </c>
      <c r="H365" s="175"/>
      <c r="I365" s="175"/>
      <c r="J365" s="200" t="s">
        <v>695</v>
      </c>
      <c r="K365" s="1335"/>
      <c r="L365" s="79" t="s">
        <v>31</v>
      </c>
      <c r="M365" s="94" t="s">
        <v>391</v>
      </c>
      <c r="N365" s="66"/>
      <c r="O365" s="16"/>
      <c r="P365" s="16"/>
    </row>
    <row r="366" spans="2:16" s="1406" customFormat="1" ht="13.5" customHeight="1" x14ac:dyDescent="0.15">
      <c r="B366" s="699">
        <f t="shared" si="5"/>
        <v>363</v>
      </c>
      <c r="C366" s="648"/>
      <c r="D366" s="1402"/>
      <c r="E366" s="677"/>
      <c r="F366" s="683"/>
      <c r="G366" s="1417" t="s">
        <v>1832</v>
      </c>
      <c r="H366" s="627" t="s">
        <v>1856</v>
      </c>
      <c r="I366" s="1404"/>
      <c r="J366" s="1405" t="s">
        <v>687</v>
      </c>
      <c r="K366" s="1353"/>
      <c r="L366" s="688" t="s">
        <v>31</v>
      </c>
      <c r="M366" s="584" t="s">
        <v>339</v>
      </c>
      <c r="N366" s="541"/>
      <c r="O366" s="542"/>
      <c r="P366" s="542"/>
    </row>
    <row r="367" spans="2:16" s="1406" customFormat="1" ht="13.5" customHeight="1" x14ac:dyDescent="0.15">
      <c r="B367" s="699">
        <f t="shared" si="5"/>
        <v>364</v>
      </c>
      <c r="C367" s="648"/>
      <c r="D367" s="1402"/>
      <c r="E367" s="677"/>
      <c r="F367" s="683"/>
      <c r="G367" s="1418"/>
      <c r="H367" s="1419" t="s">
        <v>171</v>
      </c>
      <c r="I367" s="1419"/>
      <c r="J367" s="1405" t="s">
        <v>687</v>
      </c>
      <c r="K367" s="1353"/>
      <c r="L367" s="688" t="s">
        <v>31</v>
      </c>
      <c r="M367" s="584" t="s">
        <v>339</v>
      </c>
      <c r="N367" s="544"/>
      <c r="O367" s="542"/>
      <c r="P367" s="542"/>
    </row>
    <row r="368" spans="2:16" s="1406" customFormat="1" ht="13.5" customHeight="1" x14ac:dyDescent="0.15">
      <c r="B368" s="699">
        <f t="shared" si="5"/>
        <v>365</v>
      </c>
      <c r="C368" s="648"/>
      <c r="D368" s="1402"/>
      <c r="E368" s="677"/>
      <c r="F368" s="683"/>
      <c r="G368" s="1418"/>
      <c r="H368" s="1419" t="s">
        <v>172</v>
      </c>
      <c r="I368" s="1419"/>
      <c r="J368" s="1405" t="s">
        <v>687</v>
      </c>
      <c r="K368" s="1353"/>
      <c r="L368" s="688" t="s">
        <v>31</v>
      </c>
      <c r="M368" s="584" t="s">
        <v>339</v>
      </c>
      <c r="N368" s="544"/>
      <c r="O368" s="542"/>
      <c r="P368" s="542"/>
    </row>
    <row r="369" spans="2:16" s="1406" customFormat="1" ht="13.5" x14ac:dyDescent="0.15">
      <c r="B369" s="699">
        <f t="shared" si="5"/>
        <v>366</v>
      </c>
      <c r="C369" s="687"/>
      <c r="D369" s="1402"/>
      <c r="E369" s="677"/>
      <c r="F369" s="683"/>
      <c r="G369" s="1418"/>
      <c r="H369" s="627" t="s">
        <v>378</v>
      </c>
      <c r="I369" s="1420"/>
      <c r="J369" s="1405" t="s">
        <v>687</v>
      </c>
      <c r="K369" s="1353"/>
      <c r="L369" s="688" t="s">
        <v>31</v>
      </c>
      <c r="M369" s="584" t="s">
        <v>339</v>
      </c>
      <c r="N369" s="541"/>
      <c r="O369" s="542"/>
      <c r="P369" s="542"/>
    </row>
    <row r="370" spans="2:16" s="1406" customFormat="1" ht="13.5" x14ac:dyDescent="0.15">
      <c r="B370" s="699">
        <f t="shared" si="5"/>
        <v>367</v>
      </c>
      <c r="C370" s="687"/>
      <c r="D370" s="1412"/>
      <c r="E370" s="653"/>
      <c r="F370" s="654"/>
      <c r="G370" s="1421"/>
      <c r="H370" s="1414" t="s">
        <v>1857</v>
      </c>
      <c r="I370" s="1415"/>
      <c r="J370" s="1416" t="s">
        <v>687</v>
      </c>
      <c r="K370" s="1347"/>
      <c r="L370" s="686" t="s">
        <v>31</v>
      </c>
      <c r="M370" s="682" t="s">
        <v>339</v>
      </c>
      <c r="N370" s="624"/>
      <c r="O370" s="542"/>
      <c r="P370" s="542"/>
    </row>
    <row r="371" spans="2:16" ht="13.5" customHeight="1" x14ac:dyDescent="0.15">
      <c r="B371" s="17">
        <f t="shared" si="5"/>
        <v>368</v>
      </c>
      <c r="C371" s="132"/>
      <c r="D371" s="155" t="s">
        <v>1771</v>
      </c>
      <c r="E371" s="156"/>
      <c r="F371" s="156"/>
      <c r="G371" s="156"/>
      <c r="H371" s="156"/>
      <c r="I371" s="156"/>
      <c r="J371" s="19" t="s">
        <v>3</v>
      </c>
      <c r="K371" s="1332" t="s">
        <v>31</v>
      </c>
      <c r="L371" s="53" t="s">
        <v>31</v>
      </c>
      <c r="M371" s="53" t="s">
        <v>3</v>
      </c>
      <c r="N371" s="53" t="s">
        <v>31</v>
      </c>
      <c r="O371" s="16"/>
      <c r="P371" s="16"/>
    </row>
    <row r="372" spans="2:16" ht="13.5" customHeight="1" x14ac:dyDescent="0.15">
      <c r="B372" s="17">
        <f t="shared" si="5"/>
        <v>369</v>
      </c>
      <c r="C372" s="283"/>
      <c r="D372" s="143"/>
      <c r="E372" s="20"/>
      <c r="F372" s="144"/>
      <c r="G372" s="134" t="s">
        <v>111</v>
      </c>
      <c r="H372" s="134"/>
      <c r="I372" s="134"/>
      <c r="J372" s="299" t="s">
        <v>173</v>
      </c>
      <c r="K372" s="1369"/>
      <c r="L372" s="1201" t="s">
        <v>31</v>
      </c>
      <c r="M372" s="126"/>
      <c r="N372" s="74"/>
      <c r="O372" s="16"/>
      <c r="P372" s="16"/>
    </row>
    <row r="373" spans="2:16" ht="13.5" x14ac:dyDescent="0.15">
      <c r="B373" s="17">
        <f t="shared" si="5"/>
        <v>370</v>
      </c>
      <c r="C373" s="283"/>
      <c r="D373" s="143"/>
      <c r="E373" s="20"/>
      <c r="F373" s="300"/>
      <c r="G373" s="147" t="s">
        <v>112</v>
      </c>
      <c r="H373" s="147"/>
      <c r="I373" s="147"/>
      <c r="J373" s="286" t="s">
        <v>696</v>
      </c>
      <c r="K373" s="1369"/>
      <c r="L373" s="138" t="s">
        <v>2351</v>
      </c>
      <c r="M373" s="59"/>
      <c r="N373" s="66"/>
      <c r="O373" s="16"/>
      <c r="P373" s="16"/>
    </row>
    <row r="374" spans="2:16" ht="13.5" x14ac:dyDescent="0.15">
      <c r="B374" s="17">
        <f t="shared" si="5"/>
        <v>371</v>
      </c>
      <c r="C374" s="283"/>
      <c r="D374" s="143"/>
      <c r="E374" s="20"/>
      <c r="F374" s="144"/>
      <c r="G374" s="193" t="s">
        <v>34</v>
      </c>
      <c r="H374" s="147" t="s">
        <v>119</v>
      </c>
      <c r="I374" s="147"/>
      <c r="J374" s="286" t="s">
        <v>96</v>
      </c>
      <c r="K374" s="1361"/>
      <c r="L374" s="138" t="s">
        <v>31</v>
      </c>
      <c r="M374" s="59"/>
      <c r="N374" s="66"/>
      <c r="O374" s="16"/>
      <c r="P374" s="16"/>
    </row>
    <row r="375" spans="2:16" ht="13.5" x14ac:dyDescent="0.15">
      <c r="B375" s="17">
        <f t="shared" si="5"/>
        <v>372</v>
      </c>
      <c r="C375" s="283"/>
      <c r="D375" s="143"/>
      <c r="E375" s="20"/>
      <c r="F375" s="144"/>
      <c r="G375" s="232"/>
      <c r="H375" s="147" t="s">
        <v>377</v>
      </c>
      <c r="I375" s="147"/>
      <c r="J375" s="286" t="s">
        <v>697</v>
      </c>
      <c r="K375" s="1361"/>
      <c r="L375" s="138" t="s">
        <v>2374</v>
      </c>
      <c r="M375" s="59"/>
      <c r="N375" s="66"/>
      <c r="O375" s="16"/>
      <c r="P375" s="16"/>
    </row>
    <row r="376" spans="2:16" ht="27" x14ac:dyDescent="0.15">
      <c r="B376" s="17">
        <f t="shared" si="5"/>
        <v>373</v>
      </c>
      <c r="C376" s="283"/>
      <c r="D376" s="143"/>
      <c r="E376" s="20"/>
      <c r="F376" s="144"/>
      <c r="G376" s="424" t="s">
        <v>48</v>
      </c>
      <c r="H376" s="175"/>
      <c r="I376" s="175"/>
      <c r="J376" s="200" t="s">
        <v>695</v>
      </c>
      <c r="K376" s="1370"/>
      <c r="L376" s="138" t="s">
        <v>31</v>
      </c>
      <c r="M376" s="94" t="s">
        <v>391</v>
      </c>
      <c r="N376" s="68"/>
      <c r="O376" s="16"/>
      <c r="P376" s="16"/>
    </row>
    <row r="377" spans="2:16" s="1406" customFormat="1" ht="13.5" customHeight="1" x14ac:dyDescent="0.15">
      <c r="B377" s="699">
        <f t="shared" si="5"/>
        <v>374</v>
      </c>
      <c r="C377" s="648"/>
      <c r="D377" s="1402"/>
      <c r="E377" s="677"/>
      <c r="F377" s="683"/>
      <c r="G377" s="1417" t="s">
        <v>1832</v>
      </c>
      <c r="H377" s="1419" t="s">
        <v>174</v>
      </c>
      <c r="I377" s="1419"/>
      <c r="J377" s="1405" t="s">
        <v>687</v>
      </c>
      <c r="K377" s="1353"/>
      <c r="L377" s="688" t="s">
        <v>31</v>
      </c>
      <c r="M377" s="584" t="s">
        <v>339</v>
      </c>
      <c r="N377" s="544"/>
      <c r="O377" s="542"/>
      <c r="P377" s="542"/>
    </row>
    <row r="378" spans="2:16" s="1406" customFormat="1" ht="13.5" x14ac:dyDescent="0.15">
      <c r="B378" s="699">
        <f t="shared" si="5"/>
        <v>375</v>
      </c>
      <c r="C378" s="687"/>
      <c r="D378" s="1402"/>
      <c r="E378" s="677"/>
      <c r="F378" s="683"/>
      <c r="G378" s="1418"/>
      <c r="H378" s="627" t="s">
        <v>1858</v>
      </c>
      <c r="I378" s="1420"/>
      <c r="J378" s="1405" t="s">
        <v>687</v>
      </c>
      <c r="K378" s="1353"/>
      <c r="L378" s="688" t="s">
        <v>31</v>
      </c>
      <c r="M378" s="584" t="s">
        <v>339</v>
      </c>
      <c r="N378" s="541"/>
      <c r="O378" s="542"/>
      <c r="P378" s="542"/>
    </row>
    <row r="379" spans="2:16" s="1406" customFormat="1" ht="13.5" x14ac:dyDescent="0.15">
      <c r="B379" s="699">
        <f t="shared" si="5"/>
        <v>376</v>
      </c>
      <c r="C379" s="687"/>
      <c r="D379" s="1412"/>
      <c r="E379" s="653"/>
      <c r="F379" s="654"/>
      <c r="G379" s="1421"/>
      <c r="H379" s="1414" t="s">
        <v>1857</v>
      </c>
      <c r="I379" s="1415"/>
      <c r="J379" s="1416" t="s">
        <v>687</v>
      </c>
      <c r="K379" s="1347"/>
      <c r="L379" s="686" t="s">
        <v>31</v>
      </c>
      <c r="M379" s="682" t="s">
        <v>339</v>
      </c>
      <c r="N379" s="624"/>
      <c r="O379" s="542"/>
      <c r="P379" s="542"/>
    </row>
    <row r="380" spans="2:16" ht="13.5" customHeight="1" x14ac:dyDescent="0.15">
      <c r="B380" s="17">
        <f t="shared" si="5"/>
        <v>377</v>
      </c>
      <c r="C380" s="132"/>
      <c r="D380" s="155" t="s">
        <v>1772</v>
      </c>
      <c r="E380" s="156"/>
      <c r="F380" s="156"/>
      <c r="G380" s="20"/>
      <c r="H380" s="20"/>
      <c r="I380" s="20"/>
      <c r="J380" s="19" t="s">
        <v>3</v>
      </c>
      <c r="K380" s="1332" t="s">
        <v>31</v>
      </c>
      <c r="L380" s="53" t="s">
        <v>31</v>
      </c>
      <c r="M380" s="53" t="s">
        <v>3</v>
      </c>
      <c r="N380" s="53" t="s">
        <v>31</v>
      </c>
      <c r="O380" s="16"/>
      <c r="P380" s="16"/>
    </row>
    <row r="381" spans="2:16" ht="13.5" x14ac:dyDescent="0.15">
      <c r="B381" s="17">
        <f t="shared" si="5"/>
        <v>378</v>
      </c>
      <c r="C381" s="283"/>
      <c r="D381" s="143"/>
      <c r="E381" s="16"/>
      <c r="F381" s="144"/>
      <c r="G381" s="134" t="s">
        <v>111</v>
      </c>
      <c r="H381" s="134"/>
      <c r="I381" s="134"/>
      <c r="J381" s="299" t="s">
        <v>175</v>
      </c>
      <c r="K381" s="1368"/>
      <c r="L381" s="1201" t="s">
        <v>31</v>
      </c>
      <c r="M381" s="279"/>
      <c r="N381" s="74"/>
      <c r="O381" s="16"/>
      <c r="P381" s="16"/>
    </row>
    <row r="382" spans="2:16" ht="13.5" x14ac:dyDescent="0.15">
      <c r="B382" s="17">
        <f t="shared" si="5"/>
        <v>379</v>
      </c>
      <c r="C382" s="283"/>
      <c r="D382" s="143"/>
      <c r="E382" s="16"/>
      <c r="F382" s="144"/>
      <c r="G382" s="147" t="s">
        <v>112</v>
      </c>
      <c r="H382" s="147"/>
      <c r="I382" s="147"/>
      <c r="J382" s="286" t="s">
        <v>681</v>
      </c>
      <c r="K382" s="1361"/>
      <c r="L382" s="138" t="s">
        <v>2351</v>
      </c>
      <c r="M382" s="59"/>
      <c r="N382" s="66"/>
      <c r="O382" s="16"/>
      <c r="P382" s="16"/>
    </row>
    <row r="383" spans="2:16" ht="13.5" x14ac:dyDescent="0.15">
      <c r="B383" s="17">
        <f t="shared" si="5"/>
        <v>380</v>
      </c>
      <c r="C383" s="283"/>
      <c r="D383" s="143"/>
      <c r="E383" s="16"/>
      <c r="F383" s="144"/>
      <c r="G383" s="145" t="s">
        <v>61</v>
      </c>
      <c r="H383" s="147" t="s">
        <v>119</v>
      </c>
      <c r="I383" s="147"/>
      <c r="J383" s="286" t="s">
        <v>97</v>
      </c>
      <c r="K383" s="1361"/>
      <c r="L383" s="138" t="s">
        <v>31</v>
      </c>
      <c r="M383" s="59"/>
      <c r="N383" s="66"/>
      <c r="O383" s="16"/>
      <c r="P383" s="16"/>
    </row>
    <row r="384" spans="2:16" ht="27" x14ac:dyDescent="0.15">
      <c r="B384" s="17">
        <f t="shared" si="5"/>
        <v>381</v>
      </c>
      <c r="C384" s="283"/>
      <c r="D384" s="143"/>
      <c r="E384" s="20"/>
      <c r="F384" s="144"/>
      <c r="G384" s="310" t="s">
        <v>698</v>
      </c>
      <c r="H384" s="175" t="s">
        <v>177</v>
      </c>
      <c r="I384" s="147"/>
      <c r="J384" s="27" t="s">
        <v>178</v>
      </c>
      <c r="K384" s="1333"/>
      <c r="L384" s="79" t="s">
        <v>2412</v>
      </c>
      <c r="M384" s="59"/>
      <c r="N384" s="66"/>
      <c r="O384" s="16"/>
      <c r="P384" s="16"/>
    </row>
    <row r="385" spans="2:16" s="1" customFormat="1" ht="27" x14ac:dyDescent="0.15">
      <c r="B385" s="699">
        <f t="shared" si="5"/>
        <v>382</v>
      </c>
      <c r="C385" s="385"/>
      <c r="D385" s="150"/>
      <c r="E385" s="130"/>
      <c r="F385" s="151"/>
      <c r="G385" s="1422" t="s">
        <v>1832</v>
      </c>
      <c r="H385" s="1423" t="s">
        <v>176</v>
      </c>
      <c r="I385" s="154"/>
      <c r="J385" s="254" t="s">
        <v>699</v>
      </c>
      <c r="K385" s="1371"/>
      <c r="L385" s="140" t="s">
        <v>31</v>
      </c>
      <c r="M385" s="60" t="s">
        <v>379</v>
      </c>
      <c r="N385" s="75"/>
      <c r="O385" s="1192"/>
      <c r="P385" s="1192"/>
    </row>
    <row r="386" spans="2:16" ht="13.5" customHeight="1" x14ac:dyDescent="0.15">
      <c r="B386" s="17">
        <f t="shared" si="5"/>
        <v>383</v>
      </c>
      <c r="C386" s="164" t="s">
        <v>1773</v>
      </c>
      <c r="D386" s="165"/>
      <c r="E386" s="156"/>
      <c r="F386" s="156"/>
      <c r="G386" s="156"/>
      <c r="H386" s="162"/>
      <c r="I386" s="162"/>
      <c r="J386" s="19" t="s">
        <v>3</v>
      </c>
      <c r="K386" s="1332" t="s">
        <v>31</v>
      </c>
      <c r="L386" s="53" t="s">
        <v>31</v>
      </c>
      <c r="M386" s="53" t="s">
        <v>3</v>
      </c>
      <c r="N386" s="53" t="s">
        <v>31</v>
      </c>
      <c r="O386" s="16"/>
      <c r="P386" s="16"/>
    </row>
    <row r="387" spans="2:16" ht="13.5" customHeight="1" x14ac:dyDescent="0.15">
      <c r="B387" s="17">
        <f t="shared" si="5"/>
        <v>384</v>
      </c>
      <c r="C387" s="132"/>
      <c r="D387" s="155" t="s">
        <v>1774</v>
      </c>
      <c r="E387" s="156"/>
      <c r="F387" s="156"/>
      <c r="G387" s="162"/>
      <c r="H387" s="20"/>
      <c r="I387" s="20"/>
      <c r="J387" s="19" t="s">
        <v>3</v>
      </c>
      <c r="K387" s="1332" t="s">
        <v>31</v>
      </c>
      <c r="L387" s="53" t="s">
        <v>31</v>
      </c>
      <c r="M387" s="53" t="s">
        <v>3</v>
      </c>
      <c r="N387" s="53" t="s">
        <v>31</v>
      </c>
      <c r="O387" s="16"/>
      <c r="P387" s="16"/>
    </row>
    <row r="388" spans="2:16" ht="16.5" customHeight="1" x14ac:dyDescent="0.15">
      <c r="B388" s="17">
        <f t="shared" si="5"/>
        <v>385</v>
      </c>
      <c r="C388" s="187"/>
      <c r="D388" s="143"/>
      <c r="E388" s="7"/>
      <c r="F388" s="144"/>
      <c r="G388" s="204" t="s">
        <v>50</v>
      </c>
      <c r="H388" s="134"/>
      <c r="I388" s="134"/>
      <c r="J388" s="26" t="s">
        <v>1859</v>
      </c>
      <c r="K388" s="1364"/>
      <c r="L388" s="1205" t="s">
        <v>31</v>
      </c>
      <c r="M388" s="58"/>
      <c r="N388" s="58"/>
      <c r="O388" s="16"/>
      <c r="P388" s="16"/>
    </row>
    <row r="389" spans="2:16" ht="13.5" x14ac:dyDescent="0.15">
      <c r="B389" s="17">
        <f t="shared" si="5"/>
        <v>386</v>
      </c>
      <c r="C389" s="187"/>
      <c r="D389" s="143"/>
      <c r="E389" s="7"/>
      <c r="F389" s="144"/>
      <c r="G389" s="261" t="s">
        <v>112</v>
      </c>
      <c r="H389" s="261"/>
      <c r="I389" s="147"/>
      <c r="J389" s="311" t="s">
        <v>100</v>
      </c>
      <c r="K389" s="1362"/>
      <c r="L389" s="1204" t="s">
        <v>2351</v>
      </c>
      <c r="M389" s="278"/>
      <c r="N389" s="278"/>
      <c r="O389" s="16"/>
      <c r="P389" s="16"/>
    </row>
    <row r="390" spans="2:16" ht="13.5" x14ac:dyDescent="0.15">
      <c r="B390" s="17">
        <f t="shared" si="5"/>
        <v>387</v>
      </c>
      <c r="C390" s="187"/>
      <c r="D390" s="143"/>
      <c r="E390" s="7"/>
      <c r="F390" s="144"/>
      <c r="G390" s="145" t="s">
        <v>61</v>
      </c>
      <c r="H390" s="147" t="s">
        <v>107</v>
      </c>
      <c r="I390" s="147"/>
      <c r="J390" s="27" t="s">
        <v>700</v>
      </c>
      <c r="K390" s="1333"/>
      <c r="L390" s="699" t="s">
        <v>2413</v>
      </c>
      <c r="M390" s="59" t="s">
        <v>702</v>
      </c>
      <c r="N390" s="59"/>
      <c r="O390" s="16"/>
      <c r="P390" s="16"/>
    </row>
    <row r="391" spans="2:16" ht="13.5" x14ac:dyDescent="0.15">
      <c r="B391" s="17">
        <f t="shared" si="5"/>
        <v>388</v>
      </c>
      <c r="C391" s="187"/>
      <c r="D391" s="143"/>
      <c r="E391" s="7"/>
      <c r="F391" s="144"/>
      <c r="G391" s="160"/>
      <c r="H391" s="147" t="s">
        <v>179</v>
      </c>
      <c r="I391" s="147"/>
      <c r="J391" s="311" t="s">
        <v>2609</v>
      </c>
      <c r="K391" s="1362"/>
      <c r="L391" s="1204" t="s">
        <v>31</v>
      </c>
      <c r="M391" s="278"/>
      <c r="N391" s="278"/>
      <c r="O391" s="16"/>
      <c r="P391" s="16"/>
    </row>
    <row r="392" spans="2:16" ht="13.5" x14ac:dyDescent="0.15">
      <c r="B392" s="17">
        <f t="shared" si="5"/>
        <v>389</v>
      </c>
      <c r="C392" s="187"/>
      <c r="D392" s="143"/>
      <c r="E392" s="16"/>
      <c r="F392" s="144"/>
      <c r="G392" s="263"/>
      <c r="H392" s="147" t="s">
        <v>119</v>
      </c>
      <c r="I392" s="147"/>
      <c r="J392" s="27" t="s">
        <v>380</v>
      </c>
      <c r="K392" s="1333"/>
      <c r="L392" s="79" t="s">
        <v>31</v>
      </c>
      <c r="M392" s="59"/>
      <c r="N392" s="59"/>
      <c r="O392" s="16"/>
      <c r="P392" s="16"/>
    </row>
    <row r="393" spans="2:16" ht="13.5" x14ac:dyDescent="0.15">
      <c r="B393" s="17">
        <f t="shared" si="5"/>
        <v>390</v>
      </c>
      <c r="C393" s="187"/>
      <c r="D393" s="143"/>
      <c r="E393" s="16"/>
      <c r="F393" s="144"/>
      <c r="G393" s="263"/>
      <c r="H393" s="147" t="s">
        <v>701</v>
      </c>
      <c r="I393" s="180"/>
      <c r="J393" s="46" t="s">
        <v>704</v>
      </c>
      <c r="K393" s="1350"/>
      <c r="L393" s="87" t="s">
        <v>2374</v>
      </c>
      <c r="M393" s="277" t="s">
        <v>703</v>
      </c>
      <c r="N393" s="277"/>
      <c r="O393" s="16"/>
      <c r="P393" s="16"/>
    </row>
    <row r="394" spans="2:16" ht="13.5" x14ac:dyDescent="0.15">
      <c r="B394" s="17">
        <f t="shared" si="5"/>
        <v>391</v>
      </c>
      <c r="C394" s="187"/>
      <c r="D394" s="143"/>
      <c r="E394" s="16"/>
      <c r="F394" s="144"/>
      <c r="G394" s="312"/>
      <c r="H394" s="147" t="s">
        <v>705</v>
      </c>
      <c r="I394" s="180"/>
      <c r="J394" s="46" t="s">
        <v>706</v>
      </c>
      <c r="K394" s="1350"/>
      <c r="L394" s="87" t="s">
        <v>31</v>
      </c>
      <c r="M394" s="277"/>
      <c r="N394" s="277"/>
      <c r="O394" s="16"/>
      <c r="P394" s="16"/>
    </row>
    <row r="395" spans="2:16" ht="13.5" x14ac:dyDescent="0.15">
      <c r="B395" s="17">
        <f t="shared" ref="B395:B458" si="6">B394+1</f>
        <v>392</v>
      </c>
      <c r="C395" s="187"/>
      <c r="D395" s="143"/>
      <c r="E395" s="16"/>
      <c r="F395" s="144"/>
      <c r="G395" s="690" t="s">
        <v>99</v>
      </c>
      <c r="H395" s="261"/>
      <c r="I395" s="147"/>
      <c r="J395" s="286" t="s">
        <v>2610</v>
      </c>
      <c r="K395" s="1361"/>
      <c r="L395" s="138" t="s">
        <v>31</v>
      </c>
      <c r="M395" s="59" t="s">
        <v>390</v>
      </c>
      <c r="N395" s="59"/>
      <c r="O395" s="16"/>
      <c r="P395" s="16"/>
    </row>
    <row r="396" spans="2:16" s="1406" customFormat="1" ht="13.5" x14ac:dyDescent="0.15">
      <c r="B396" s="699">
        <f t="shared" si="6"/>
        <v>393</v>
      </c>
      <c r="C396" s="687"/>
      <c r="D396" s="1412"/>
      <c r="E396" s="653"/>
      <c r="F396" s="678"/>
      <c r="G396" s="1424" t="s">
        <v>1832</v>
      </c>
      <c r="H396" s="1425" t="s">
        <v>31</v>
      </c>
      <c r="I396" s="1425"/>
      <c r="J396" s="1426" t="s">
        <v>31</v>
      </c>
      <c r="K396" s="1347"/>
      <c r="L396" s="686" t="s">
        <v>31</v>
      </c>
      <c r="M396" s="1208"/>
      <c r="N396" s="624"/>
      <c r="O396" s="542"/>
      <c r="P396" s="542"/>
    </row>
    <row r="397" spans="2:16" ht="13.5" customHeight="1" x14ac:dyDescent="0.15">
      <c r="B397" s="17">
        <f t="shared" si="6"/>
        <v>394</v>
      </c>
      <c r="C397" s="132"/>
      <c r="D397" s="143" t="s">
        <v>1775</v>
      </c>
      <c r="E397" s="20"/>
      <c r="F397" s="20"/>
      <c r="G397" s="20"/>
      <c r="H397" s="20"/>
      <c r="I397" s="20"/>
      <c r="J397" s="19" t="s">
        <v>3</v>
      </c>
      <c r="K397" s="1332" t="s">
        <v>31</v>
      </c>
      <c r="L397" s="53" t="s">
        <v>31</v>
      </c>
      <c r="M397" s="53" t="s">
        <v>3</v>
      </c>
      <c r="N397" s="53" t="s">
        <v>31</v>
      </c>
      <c r="O397" s="16"/>
      <c r="P397" s="16"/>
    </row>
    <row r="398" spans="2:16" ht="13.5" x14ac:dyDescent="0.15">
      <c r="B398" s="17">
        <f t="shared" si="6"/>
        <v>395</v>
      </c>
      <c r="C398" s="187"/>
      <c r="D398" s="143"/>
      <c r="E398" s="20"/>
      <c r="F398" s="144"/>
      <c r="G398" s="133" t="s">
        <v>58</v>
      </c>
      <c r="H398" s="134"/>
      <c r="I398" s="134"/>
      <c r="J398" s="314" t="s">
        <v>181</v>
      </c>
      <c r="K398" s="1364"/>
      <c r="L398" s="1205" t="s">
        <v>31</v>
      </c>
      <c r="M398" s="58"/>
      <c r="N398" s="58"/>
      <c r="O398" s="16"/>
      <c r="P398" s="16"/>
    </row>
    <row r="399" spans="2:16" ht="13.5" x14ac:dyDescent="0.15">
      <c r="B399" s="17">
        <f t="shared" si="6"/>
        <v>396</v>
      </c>
      <c r="C399" s="187"/>
      <c r="D399" s="143"/>
      <c r="E399" s="20"/>
      <c r="F399" s="144"/>
      <c r="G399" s="159" t="s">
        <v>112</v>
      </c>
      <c r="H399" s="147"/>
      <c r="I399" s="147"/>
      <c r="J399" s="286" t="s">
        <v>182</v>
      </c>
      <c r="K399" s="1333"/>
      <c r="L399" s="79" t="s">
        <v>2351</v>
      </c>
      <c r="M399" s="59"/>
      <c r="N399" s="59"/>
      <c r="O399" s="16"/>
      <c r="P399" s="16"/>
    </row>
    <row r="400" spans="2:16" ht="14.25" customHeight="1" x14ac:dyDescent="0.15">
      <c r="B400" s="17">
        <f t="shared" si="6"/>
        <v>397</v>
      </c>
      <c r="C400" s="187"/>
      <c r="D400" s="143"/>
      <c r="E400" s="7"/>
      <c r="F400" s="144"/>
      <c r="G400" s="271" t="s">
        <v>61</v>
      </c>
      <c r="H400" s="147" t="s">
        <v>142</v>
      </c>
      <c r="I400" s="147"/>
      <c r="J400" s="27" t="s">
        <v>708</v>
      </c>
      <c r="K400" s="1333"/>
      <c r="L400" s="79" t="s">
        <v>2414</v>
      </c>
      <c r="M400" s="59"/>
      <c r="N400" s="59"/>
      <c r="O400" s="16"/>
      <c r="P400" s="16"/>
    </row>
    <row r="401" spans="2:16" ht="13.5" customHeight="1" x14ac:dyDescent="0.15">
      <c r="B401" s="17">
        <f t="shared" si="6"/>
        <v>398</v>
      </c>
      <c r="C401" s="187"/>
      <c r="D401" s="143"/>
      <c r="E401" s="20"/>
      <c r="F401" s="144"/>
      <c r="G401" s="282" t="s">
        <v>698</v>
      </c>
      <c r="H401" s="147" t="s">
        <v>143</v>
      </c>
      <c r="I401" s="147"/>
      <c r="J401" s="27" t="s">
        <v>709</v>
      </c>
      <c r="K401" s="1333"/>
      <c r="L401" s="79" t="s">
        <v>2359</v>
      </c>
      <c r="M401" s="59"/>
      <c r="N401" s="59"/>
      <c r="O401" s="16"/>
      <c r="P401" s="16"/>
    </row>
    <row r="402" spans="2:16" ht="13.5" x14ac:dyDescent="0.15">
      <c r="B402" s="17">
        <f t="shared" si="6"/>
        <v>399</v>
      </c>
      <c r="C402" s="187"/>
      <c r="D402" s="143"/>
      <c r="E402" s="20"/>
      <c r="F402" s="144"/>
      <c r="G402" s="160"/>
      <c r="H402" s="175" t="s">
        <v>183</v>
      </c>
      <c r="I402" s="147"/>
      <c r="J402" s="254" t="s">
        <v>864</v>
      </c>
      <c r="K402" s="1352" t="s">
        <v>2543</v>
      </c>
      <c r="L402" s="87" t="s">
        <v>31</v>
      </c>
      <c r="M402" s="277"/>
      <c r="N402" s="277"/>
      <c r="O402" s="16"/>
      <c r="P402" s="16"/>
    </row>
    <row r="403" spans="2:16" ht="13.5" customHeight="1" x14ac:dyDescent="0.15">
      <c r="B403" s="17">
        <f t="shared" si="6"/>
        <v>400</v>
      </c>
      <c r="C403" s="187"/>
      <c r="D403" s="143"/>
      <c r="E403" s="177"/>
      <c r="F403" s="144"/>
      <c r="G403" s="178"/>
      <c r="H403" s="147" t="s">
        <v>184</v>
      </c>
      <c r="I403" s="147"/>
      <c r="J403" s="28" t="s">
        <v>710</v>
      </c>
      <c r="K403" s="1350"/>
      <c r="L403" s="87" t="s">
        <v>31</v>
      </c>
      <c r="M403" s="277"/>
      <c r="N403" s="277"/>
      <c r="O403" s="16"/>
      <c r="P403" s="16"/>
    </row>
    <row r="404" spans="2:16" ht="13.5" customHeight="1" x14ac:dyDescent="0.15">
      <c r="B404" s="17">
        <f t="shared" si="6"/>
        <v>401</v>
      </c>
      <c r="C404" s="187"/>
      <c r="D404" s="143"/>
      <c r="E404" s="20"/>
      <c r="F404" s="144"/>
      <c r="G404" s="148"/>
      <c r="H404" s="147" t="s">
        <v>140</v>
      </c>
      <c r="I404" s="147"/>
      <c r="J404" s="289" t="s">
        <v>123</v>
      </c>
      <c r="K404" s="1363"/>
      <c r="L404" s="139" t="s">
        <v>31</v>
      </c>
      <c r="M404" s="277"/>
      <c r="N404" s="277"/>
      <c r="O404" s="16"/>
      <c r="P404" s="16"/>
    </row>
    <row r="405" spans="2:16" ht="13.5" x14ac:dyDescent="0.15">
      <c r="B405" s="17">
        <f t="shared" si="6"/>
        <v>402</v>
      </c>
      <c r="C405" s="187"/>
      <c r="D405" s="143"/>
      <c r="E405" s="20"/>
      <c r="F405" s="144"/>
      <c r="G405" s="159" t="s">
        <v>48</v>
      </c>
      <c r="H405" s="147"/>
      <c r="I405" s="147"/>
      <c r="J405" s="286" t="s">
        <v>516</v>
      </c>
      <c r="K405" s="1361"/>
      <c r="L405" s="138" t="s">
        <v>31</v>
      </c>
      <c r="M405" s="59" t="s">
        <v>365</v>
      </c>
      <c r="N405" s="59"/>
      <c r="O405" s="16"/>
      <c r="P405" s="16"/>
    </row>
    <row r="406" spans="2:16" s="1406" customFormat="1" ht="13.5" x14ac:dyDescent="0.15">
      <c r="B406" s="699">
        <f t="shared" si="6"/>
        <v>403</v>
      </c>
      <c r="C406" s="687"/>
      <c r="D406" s="1412"/>
      <c r="E406" s="653"/>
      <c r="F406" s="678"/>
      <c r="G406" s="1424" t="s">
        <v>1832</v>
      </c>
      <c r="H406" s="1425" t="s">
        <v>31</v>
      </c>
      <c r="I406" s="1425"/>
      <c r="J406" s="1426" t="s">
        <v>31</v>
      </c>
      <c r="K406" s="1347"/>
      <c r="L406" s="686" t="s">
        <v>31</v>
      </c>
      <c r="M406" s="1208"/>
      <c r="N406" s="624"/>
      <c r="O406" s="542"/>
      <c r="P406" s="542"/>
    </row>
    <row r="407" spans="2:16" ht="13.5" customHeight="1" x14ac:dyDescent="0.15">
      <c r="B407" s="17">
        <f t="shared" si="6"/>
        <v>404</v>
      </c>
      <c r="C407" s="132"/>
      <c r="D407" s="155" t="s">
        <v>1776</v>
      </c>
      <c r="E407" s="20"/>
      <c r="F407" s="20"/>
      <c r="G407" s="20"/>
      <c r="H407" s="20"/>
      <c r="I407" s="20"/>
      <c r="J407" s="19" t="s">
        <v>3</v>
      </c>
      <c r="K407" s="1332" t="s">
        <v>31</v>
      </c>
      <c r="L407" s="53" t="s">
        <v>31</v>
      </c>
      <c r="M407" s="53" t="s">
        <v>3</v>
      </c>
      <c r="N407" s="53" t="s">
        <v>31</v>
      </c>
      <c r="O407" s="16"/>
      <c r="P407" s="16"/>
    </row>
    <row r="408" spans="2:16" ht="13.5" x14ac:dyDescent="0.15">
      <c r="B408" s="17">
        <f t="shared" si="6"/>
        <v>405</v>
      </c>
      <c r="C408" s="187"/>
      <c r="D408" s="143"/>
      <c r="E408" s="20"/>
      <c r="F408" s="144"/>
      <c r="G408" s="134" t="s">
        <v>58</v>
      </c>
      <c r="H408" s="134"/>
      <c r="I408" s="134"/>
      <c r="J408" s="22" t="s">
        <v>699</v>
      </c>
      <c r="K408" s="1315"/>
      <c r="L408" s="78" t="s">
        <v>31</v>
      </c>
      <c r="M408" s="58"/>
      <c r="N408" s="58"/>
      <c r="O408" s="16"/>
      <c r="P408" s="16"/>
    </row>
    <row r="409" spans="2:16" ht="13.5" x14ac:dyDescent="0.15">
      <c r="B409" s="17">
        <f t="shared" si="6"/>
        <v>406</v>
      </c>
      <c r="C409" s="187"/>
      <c r="D409" s="143"/>
      <c r="E409" s="20"/>
      <c r="F409" s="144"/>
      <c r="G409" s="147" t="s">
        <v>112</v>
      </c>
      <c r="H409" s="147"/>
      <c r="I409" s="147"/>
      <c r="J409" s="27" t="s">
        <v>711</v>
      </c>
      <c r="K409" s="1333"/>
      <c r="L409" s="79" t="s">
        <v>2351</v>
      </c>
      <c r="M409" s="59"/>
      <c r="N409" s="59"/>
      <c r="O409" s="16"/>
      <c r="P409" s="16"/>
    </row>
    <row r="410" spans="2:16" ht="14.25" customHeight="1" x14ac:dyDescent="0.15">
      <c r="B410" s="17">
        <f t="shared" si="6"/>
        <v>407</v>
      </c>
      <c r="C410" s="187"/>
      <c r="D410" s="143"/>
      <c r="E410" s="7"/>
      <c r="F410" s="144"/>
      <c r="G410" s="271" t="s">
        <v>61</v>
      </c>
      <c r="H410" s="180" t="s">
        <v>107</v>
      </c>
      <c r="I410" s="147"/>
      <c r="J410" s="27" t="s">
        <v>712</v>
      </c>
      <c r="K410" s="1333"/>
      <c r="L410" s="79" t="s">
        <v>2414</v>
      </c>
      <c r="M410" s="59"/>
      <c r="N410" s="59"/>
      <c r="O410" s="16"/>
      <c r="P410" s="16"/>
    </row>
    <row r="411" spans="2:16" ht="13.5" customHeight="1" x14ac:dyDescent="0.15">
      <c r="B411" s="17">
        <f t="shared" si="6"/>
        <v>408</v>
      </c>
      <c r="C411" s="187"/>
      <c r="D411" s="143"/>
      <c r="E411" s="20"/>
      <c r="F411" s="144"/>
      <c r="G411" s="282" t="s">
        <v>698</v>
      </c>
      <c r="H411" s="147" t="s">
        <v>179</v>
      </c>
      <c r="I411" s="147"/>
      <c r="J411" s="311" t="s">
        <v>2609</v>
      </c>
      <c r="K411" s="1363"/>
      <c r="L411" s="139" t="s">
        <v>31</v>
      </c>
      <c r="M411" s="277"/>
      <c r="N411" s="277"/>
      <c r="O411" s="16"/>
      <c r="P411" s="16"/>
    </row>
    <row r="412" spans="2:16" ht="13.5" x14ac:dyDescent="0.15">
      <c r="B412" s="17">
        <f t="shared" si="6"/>
        <v>409</v>
      </c>
      <c r="C412" s="118"/>
      <c r="D412" s="111"/>
      <c r="E412" s="116"/>
      <c r="F412" s="114"/>
      <c r="G412" s="160"/>
      <c r="H412" s="211" t="s">
        <v>57</v>
      </c>
      <c r="I412" s="125"/>
      <c r="J412" s="254" t="s">
        <v>2544</v>
      </c>
      <c r="K412" s="1352" t="s">
        <v>2544</v>
      </c>
      <c r="L412" s="87" t="s">
        <v>31</v>
      </c>
      <c r="M412" s="173"/>
      <c r="N412" s="62"/>
      <c r="O412" s="16"/>
      <c r="P412" s="16"/>
    </row>
    <row r="413" spans="2:16" ht="13.5" x14ac:dyDescent="0.15">
      <c r="B413" s="17">
        <f t="shared" si="6"/>
        <v>410</v>
      </c>
      <c r="C413" s="187"/>
      <c r="D413" s="143"/>
      <c r="E413" s="20"/>
      <c r="F413" s="144"/>
      <c r="G413" s="160"/>
      <c r="H413" s="195" t="s">
        <v>55</v>
      </c>
      <c r="I413" s="147" t="s">
        <v>381</v>
      </c>
      <c r="J413" s="46" t="s">
        <v>382</v>
      </c>
      <c r="K413" s="1350"/>
      <c r="L413" s="87" t="s">
        <v>31</v>
      </c>
      <c r="M413" s="277"/>
      <c r="N413" s="277"/>
      <c r="O413" s="16"/>
      <c r="P413" s="16"/>
    </row>
    <row r="414" spans="2:16" ht="40.5" x14ac:dyDescent="0.15">
      <c r="B414" s="17">
        <f t="shared" si="6"/>
        <v>411</v>
      </c>
      <c r="C414" s="187"/>
      <c r="D414" s="143"/>
      <c r="E414" s="20"/>
      <c r="F414" s="144"/>
      <c r="G414" s="148"/>
      <c r="H414" s="198"/>
      <c r="I414" s="281" t="s">
        <v>713</v>
      </c>
      <c r="J414" s="233" t="s">
        <v>383</v>
      </c>
      <c r="K414" s="1350"/>
      <c r="L414" s="87" t="s">
        <v>31</v>
      </c>
      <c r="M414" s="277"/>
      <c r="N414" s="277"/>
      <c r="O414" s="16"/>
      <c r="P414" s="16"/>
    </row>
    <row r="415" spans="2:16" ht="27" x14ac:dyDescent="0.15">
      <c r="B415" s="17">
        <f t="shared" si="6"/>
        <v>412</v>
      </c>
      <c r="C415" s="187"/>
      <c r="D415" s="143"/>
      <c r="E415" s="20"/>
      <c r="F415" s="144"/>
      <c r="G415" s="424" t="s">
        <v>48</v>
      </c>
      <c r="H415" s="147"/>
      <c r="I415" s="147"/>
      <c r="J415" s="27" t="s">
        <v>714</v>
      </c>
      <c r="K415" s="1333"/>
      <c r="L415" s="79" t="s">
        <v>31</v>
      </c>
      <c r="M415" s="94" t="s">
        <v>391</v>
      </c>
      <c r="N415" s="59"/>
      <c r="O415" s="16"/>
      <c r="P415" s="16"/>
    </row>
    <row r="416" spans="2:16" s="1406" customFormat="1" ht="13.5" x14ac:dyDescent="0.15">
      <c r="B416" s="699">
        <f t="shared" si="6"/>
        <v>413</v>
      </c>
      <c r="C416" s="687"/>
      <c r="D416" s="1412"/>
      <c r="E416" s="653"/>
      <c r="F416" s="678"/>
      <c r="G416" s="1424" t="s">
        <v>1832</v>
      </c>
      <c r="H416" s="1425" t="s">
        <v>31</v>
      </c>
      <c r="I416" s="1425"/>
      <c r="J416" s="1426" t="s">
        <v>31</v>
      </c>
      <c r="K416" s="1347"/>
      <c r="L416" s="686" t="s">
        <v>31</v>
      </c>
      <c r="M416" s="1208"/>
      <c r="N416" s="624"/>
      <c r="O416" s="542"/>
      <c r="P416" s="542"/>
    </row>
    <row r="417" spans="2:16" ht="13.5" customHeight="1" x14ac:dyDescent="0.15">
      <c r="B417" s="17">
        <f t="shared" si="6"/>
        <v>414</v>
      </c>
      <c r="C417" s="132"/>
      <c r="D417" s="155" t="s">
        <v>1777</v>
      </c>
      <c r="E417" s="20"/>
      <c r="F417" s="20"/>
      <c r="G417" s="20"/>
      <c r="H417" s="20"/>
      <c r="I417" s="20"/>
      <c r="J417" s="19" t="s">
        <v>3</v>
      </c>
      <c r="K417" s="1332" t="s">
        <v>31</v>
      </c>
      <c r="L417" s="53" t="s">
        <v>31</v>
      </c>
      <c r="M417" s="53" t="s">
        <v>3</v>
      </c>
      <c r="N417" s="53" t="s">
        <v>31</v>
      </c>
      <c r="O417" s="16"/>
      <c r="P417" s="16"/>
    </row>
    <row r="418" spans="2:16" ht="13.5" x14ac:dyDescent="0.15">
      <c r="B418" s="17">
        <f t="shared" si="6"/>
        <v>415</v>
      </c>
      <c r="C418" s="187"/>
      <c r="D418" s="143"/>
      <c r="E418" s="20"/>
      <c r="F418" s="144"/>
      <c r="G418" s="134" t="s">
        <v>58</v>
      </c>
      <c r="H418" s="134"/>
      <c r="I418" s="134"/>
      <c r="J418" s="22" t="s">
        <v>715</v>
      </c>
      <c r="K418" s="1315"/>
      <c r="L418" s="78" t="s">
        <v>31</v>
      </c>
      <c r="M418" s="58"/>
      <c r="N418" s="58"/>
      <c r="O418" s="16"/>
      <c r="P418" s="16"/>
    </row>
    <row r="419" spans="2:16" ht="13.5" x14ac:dyDescent="0.15">
      <c r="B419" s="17">
        <f t="shared" si="6"/>
        <v>416</v>
      </c>
      <c r="C419" s="187"/>
      <c r="D419" s="143"/>
      <c r="E419" s="20"/>
      <c r="F419" s="144"/>
      <c r="G419" s="147" t="s">
        <v>112</v>
      </c>
      <c r="H419" s="147"/>
      <c r="I419" s="147"/>
      <c r="J419" s="27" t="s">
        <v>681</v>
      </c>
      <c r="K419" s="1333"/>
      <c r="L419" s="79" t="s">
        <v>2351</v>
      </c>
      <c r="M419" s="59"/>
      <c r="N419" s="59"/>
      <c r="O419" s="16"/>
      <c r="P419" s="16"/>
    </row>
    <row r="420" spans="2:16" ht="14.25" customHeight="1" x14ac:dyDescent="0.15">
      <c r="B420" s="17">
        <f t="shared" si="6"/>
        <v>417</v>
      </c>
      <c r="C420" s="187"/>
      <c r="D420" s="143"/>
      <c r="E420" s="7"/>
      <c r="F420" s="144"/>
      <c r="G420" s="271" t="s">
        <v>61</v>
      </c>
      <c r="H420" s="147" t="s">
        <v>107</v>
      </c>
      <c r="I420" s="147"/>
      <c r="J420" s="26" t="s">
        <v>716</v>
      </c>
      <c r="K420" s="1333"/>
      <c r="L420" s="79" t="s">
        <v>2414</v>
      </c>
      <c r="M420" s="59"/>
      <c r="N420" s="59"/>
      <c r="O420" s="16"/>
      <c r="P420" s="16"/>
    </row>
    <row r="421" spans="2:16" ht="13.5" customHeight="1" x14ac:dyDescent="0.15">
      <c r="B421" s="17">
        <f t="shared" si="6"/>
        <v>418</v>
      </c>
      <c r="C421" s="187"/>
      <c r="D421" s="143"/>
      <c r="E421" s="20"/>
      <c r="F421" s="144"/>
      <c r="G421" s="282" t="s">
        <v>698</v>
      </c>
      <c r="H421" s="147" t="s">
        <v>179</v>
      </c>
      <c r="I421" s="147"/>
      <c r="J421" s="311" t="s">
        <v>2609</v>
      </c>
      <c r="K421" s="1361"/>
      <c r="L421" s="138" t="s">
        <v>31</v>
      </c>
      <c r="M421" s="59"/>
      <c r="N421" s="59"/>
      <c r="O421" s="16"/>
      <c r="P421" s="16"/>
    </row>
    <row r="422" spans="2:16" ht="13.5" x14ac:dyDescent="0.15">
      <c r="B422" s="17">
        <f t="shared" si="6"/>
        <v>419</v>
      </c>
      <c r="C422" s="187"/>
      <c r="D422" s="143"/>
      <c r="E422" s="177"/>
      <c r="F422" s="144"/>
      <c r="G422" s="178"/>
      <c r="H422" s="211" t="s">
        <v>57</v>
      </c>
      <c r="I422" s="210"/>
      <c r="J422" s="254" t="s">
        <v>2543</v>
      </c>
      <c r="K422" s="1352" t="s">
        <v>2543</v>
      </c>
      <c r="L422" s="87" t="s">
        <v>31</v>
      </c>
      <c r="M422" s="277"/>
      <c r="N422" s="277"/>
      <c r="O422" s="16"/>
      <c r="P422" s="16"/>
    </row>
    <row r="423" spans="2:16" ht="13.5" x14ac:dyDescent="0.15">
      <c r="B423" s="17">
        <f t="shared" si="6"/>
        <v>420</v>
      </c>
      <c r="C423" s="187"/>
      <c r="D423" s="143"/>
      <c r="E423" s="20"/>
      <c r="F423" s="144"/>
      <c r="G423" s="160"/>
      <c r="H423" s="193" t="s">
        <v>55</v>
      </c>
      <c r="I423" s="147" t="s">
        <v>381</v>
      </c>
      <c r="J423" s="46" t="s">
        <v>382</v>
      </c>
      <c r="K423" s="1350"/>
      <c r="L423" s="87" t="s">
        <v>31</v>
      </c>
      <c r="M423" s="277"/>
      <c r="N423" s="277"/>
      <c r="O423" s="16"/>
      <c r="P423" s="16"/>
    </row>
    <row r="424" spans="2:16" ht="40.5" x14ac:dyDescent="0.15">
      <c r="B424" s="17">
        <f t="shared" si="6"/>
        <v>421</v>
      </c>
      <c r="C424" s="187"/>
      <c r="D424" s="143"/>
      <c r="E424" s="20"/>
      <c r="F424" s="144"/>
      <c r="G424" s="148"/>
      <c r="H424" s="232"/>
      <c r="I424" s="281" t="s">
        <v>717</v>
      </c>
      <c r="J424" s="233" t="s">
        <v>383</v>
      </c>
      <c r="K424" s="1350"/>
      <c r="L424" s="87" t="s">
        <v>31</v>
      </c>
      <c r="M424" s="59"/>
      <c r="N424" s="277"/>
      <c r="O424" s="16"/>
      <c r="P424" s="16"/>
    </row>
    <row r="425" spans="2:16" ht="27" x14ac:dyDescent="0.15">
      <c r="B425" s="17">
        <f t="shared" si="6"/>
        <v>422</v>
      </c>
      <c r="C425" s="187"/>
      <c r="D425" s="143"/>
      <c r="E425" s="20"/>
      <c r="F425" s="144"/>
      <c r="G425" s="424" t="s">
        <v>48</v>
      </c>
      <c r="H425" s="147"/>
      <c r="I425" s="147"/>
      <c r="J425" s="27" t="s">
        <v>718</v>
      </c>
      <c r="K425" s="1372"/>
      <c r="L425" s="79" t="s">
        <v>31</v>
      </c>
      <c r="M425" s="94" t="s">
        <v>391</v>
      </c>
      <c r="N425" s="59"/>
      <c r="O425" s="16"/>
      <c r="P425" s="16"/>
    </row>
    <row r="426" spans="2:16" s="1406" customFormat="1" ht="13.5" x14ac:dyDescent="0.15">
      <c r="B426" s="699">
        <f t="shared" si="6"/>
        <v>423</v>
      </c>
      <c r="C426" s="687"/>
      <c r="D426" s="1412"/>
      <c r="E426" s="653"/>
      <c r="F426" s="678"/>
      <c r="G426" s="1424" t="s">
        <v>1832</v>
      </c>
      <c r="H426" s="1425" t="s">
        <v>31</v>
      </c>
      <c r="I426" s="1425"/>
      <c r="J426" s="1426" t="s">
        <v>31</v>
      </c>
      <c r="K426" s="1347"/>
      <c r="L426" s="686" t="s">
        <v>31</v>
      </c>
      <c r="M426" s="1208"/>
      <c r="N426" s="624"/>
      <c r="O426" s="542"/>
      <c r="P426" s="542"/>
    </row>
    <row r="427" spans="2:16" ht="13.5" customHeight="1" x14ac:dyDescent="0.15">
      <c r="B427" s="17">
        <f t="shared" si="6"/>
        <v>424</v>
      </c>
      <c r="C427" s="132"/>
      <c r="D427" s="155" t="s">
        <v>1778</v>
      </c>
      <c r="E427" s="20"/>
      <c r="F427" s="20"/>
      <c r="G427" s="20"/>
      <c r="H427" s="20"/>
      <c r="I427" s="20"/>
      <c r="J427" s="19" t="s">
        <v>3</v>
      </c>
      <c r="K427" s="1332" t="s">
        <v>31</v>
      </c>
      <c r="L427" s="53" t="s">
        <v>31</v>
      </c>
      <c r="M427" s="53" t="s">
        <v>3</v>
      </c>
      <c r="N427" s="53" t="s">
        <v>31</v>
      </c>
      <c r="O427" s="16"/>
      <c r="P427" s="16"/>
    </row>
    <row r="428" spans="2:16" ht="13.5" x14ac:dyDescent="0.15">
      <c r="B428" s="17">
        <f t="shared" si="6"/>
        <v>425</v>
      </c>
      <c r="C428" s="187"/>
      <c r="D428" s="143"/>
      <c r="E428" s="20"/>
      <c r="F428" s="144"/>
      <c r="G428" s="134" t="s">
        <v>58</v>
      </c>
      <c r="H428" s="134"/>
      <c r="I428" s="134"/>
      <c r="J428" s="22" t="s">
        <v>715</v>
      </c>
      <c r="K428" s="1315"/>
      <c r="L428" s="78" t="s">
        <v>31</v>
      </c>
      <c r="M428" s="58"/>
      <c r="N428" s="58"/>
      <c r="O428" s="16"/>
      <c r="P428" s="16"/>
    </row>
    <row r="429" spans="2:16" ht="13.5" x14ac:dyDescent="0.15">
      <c r="B429" s="17">
        <f t="shared" si="6"/>
        <v>426</v>
      </c>
      <c r="C429" s="187"/>
      <c r="D429" s="143"/>
      <c r="E429" s="20"/>
      <c r="F429" s="144"/>
      <c r="G429" s="147" t="s">
        <v>112</v>
      </c>
      <c r="H429" s="147"/>
      <c r="I429" s="147"/>
      <c r="J429" s="27" t="s">
        <v>2613</v>
      </c>
      <c r="K429" s="1333"/>
      <c r="L429" s="79" t="s">
        <v>2351</v>
      </c>
      <c r="M429" s="59"/>
      <c r="N429" s="59"/>
      <c r="O429" s="16"/>
      <c r="P429" s="16"/>
    </row>
    <row r="430" spans="2:16" ht="14.25" customHeight="1" x14ac:dyDescent="0.15">
      <c r="B430" s="17">
        <f t="shared" si="6"/>
        <v>427</v>
      </c>
      <c r="C430" s="187"/>
      <c r="D430" s="143"/>
      <c r="E430" s="7"/>
      <c r="F430" s="144"/>
      <c r="G430" s="271" t="s">
        <v>61</v>
      </c>
      <c r="H430" s="147" t="s">
        <v>107</v>
      </c>
      <c r="I430" s="147"/>
      <c r="J430" s="26" t="s">
        <v>716</v>
      </c>
      <c r="K430" s="1333"/>
      <c r="L430" s="79" t="s">
        <v>2414</v>
      </c>
      <c r="M430" s="59"/>
      <c r="N430" s="59"/>
      <c r="O430" s="16"/>
      <c r="P430" s="16"/>
    </row>
    <row r="431" spans="2:16" ht="13.5" customHeight="1" x14ac:dyDescent="0.15">
      <c r="B431" s="17">
        <f t="shared" si="6"/>
        <v>428</v>
      </c>
      <c r="C431" s="187"/>
      <c r="D431" s="143"/>
      <c r="E431" s="20"/>
      <c r="F431" s="144"/>
      <c r="G431" s="282" t="s">
        <v>698</v>
      </c>
      <c r="H431" s="147" t="s">
        <v>179</v>
      </c>
      <c r="I431" s="147"/>
      <c r="J431" s="286" t="s">
        <v>186</v>
      </c>
      <c r="K431" s="1361"/>
      <c r="L431" s="138" t="s">
        <v>31</v>
      </c>
      <c r="M431" s="59"/>
      <c r="N431" s="59"/>
      <c r="O431" s="16"/>
      <c r="P431" s="16"/>
    </row>
    <row r="432" spans="2:16" ht="13.5" x14ac:dyDescent="0.15">
      <c r="B432" s="17">
        <f t="shared" si="6"/>
        <v>429</v>
      </c>
      <c r="C432" s="187"/>
      <c r="D432" s="143"/>
      <c r="E432" s="177"/>
      <c r="F432" s="144"/>
      <c r="G432" s="178"/>
      <c r="H432" s="211" t="s">
        <v>57</v>
      </c>
      <c r="I432" s="210"/>
      <c r="J432" s="254" t="s">
        <v>2544</v>
      </c>
      <c r="K432" s="1352" t="s">
        <v>2544</v>
      </c>
      <c r="L432" s="87" t="s">
        <v>31</v>
      </c>
      <c r="M432" s="277"/>
      <c r="N432" s="277"/>
      <c r="O432" s="16"/>
      <c r="P432" s="16"/>
    </row>
    <row r="433" spans="2:16" ht="13.5" x14ac:dyDescent="0.15">
      <c r="B433" s="17">
        <f t="shared" si="6"/>
        <v>430</v>
      </c>
      <c r="C433" s="187"/>
      <c r="D433" s="143"/>
      <c r="E433" s="20"/>
      <c r="F433" s="144"/>
      <c r="G433" s="160"/>
      <c r="H433" s="193" t="s">
        <v>55</v>
      </c>
      <c r="I433" s="147" t="s">
        <v>381</v>
      </c>
      <c r="J433" s="46" t="s">
        <v>382</v>
      </c>
      <c r="K433" s="1350"/>
      <c r="L433" s="87" t="s">
        <v>31</v>
      </c>
      <c r="M433" s="277"/>
      <c r="N433" s="277"/>
      <c r="O433" s="16"/>
      <c r="P433" s="16"/>
    </row>
    <row r="434" spans="2:16" ht="40.5" x14ac:dyDescent="0.15">
      <c r="B434" s="17">
        <f t="shared" si="6"/>
        <v>431</v>
      </c>
      <c r="C434" s="187"/>
      <c r="D434" s="143"/>
      <c r="E434" s="20"/>
      <c r="F434" s="144"/>
      <c r="G434" s="148"/>
      <c r="H434" s="232"/>
      <c r="I434" s="281" t="s">
        <v>719</v>
      </c>
      <c r="J434" s="233" t="s">
        <v>383</v>
      </c>
      <c r="K434" s="1350"/>
      <c r="L434" s="87" t="s">
        <v>31</v>
      </c>
      <c r="M434" s="59"/>
      <c r="N434" s="277"/>
      <c r="O434" s="16"/>
      <c r="P434" s="16"/>
    </row>
    <row r="435" spans="2:16" ht="27" x14ac:dyDescent="0.15">
      <c r="B435" s="17">
        <f t="shared" si="6"/>
        <v>432</v>
      </c>
      <c r="C435" s="187"/>
      <c r="D435" s="143"/>
      <c r="E435" s="20"/>
      <c r="F435" s="144"/>
      <c r="G435" s="179" t="s">
        <v>48</v>
      </c>
      <c r="H435" s="180"/>
      <c r="I435" s="180"/>
      <c r="J435" s="46" t="s">
        <v>720</v>
      </c>
      <c r="K435" s="1373"/>
      <c r="L435" s="87" t="s">
        <v>31</v>
      </c>
      <c r="M435" s="95" t="s">
        <v>390</v>
      </c>
      <c r="N435" s="465"/>
      <c r="O435" s="16"/>
      <c r="P435" s="16"/>
    </row>
    <row r="436" spans="2:16" s="1406" customFormat="1" ht="14.25" thickBot="1" x14ac:dyDescent="0.2">
      <c r="B436" s="699">
        <f t="shared" si="6"/>
        <v>433</v>
      </c>
      <c r="C436" s="687"/>
      <c r="D436" s="1412"/>
      <c r="E436" s="653"/>
      <c r="F436" s="678"/>
      <c r="G436" s="1424" t="s">
        <v>1832</v>
      </c>
      <c r="H436" s="1425" t="s">
        <v>31</v>
      </c>
      <c r="I436" s="1425"/>
      <c r="J436" s="1426" t="s">
        <v>31</v>
      </c>
      <c r="K436" s="1347"/>
      <c r="L436" s="686" t="s">
        <v>31</v>
      </c>
      <c r="M436" s="1208"/>
      <c r="N436" s="624"/>
      <c r="O436" s="542"/>
      <c r="P436" s="542"/>
    </row>
    <row r="437" spans="2:16" ht="13.5" customHeight="1" x14ac:dyDescent="0.15">
      <c r="B437" s="17">
        <f t="shared" si="6"/>
        <v>434</v>
      </c>
      <c r="C437" s="518" t="s">
        <v>721</v>
      </c>
      <c r="D437" s="521"/>
      <c r="E437" s="521"/>
      <c r="F437" s="521"/>
      <c r="G437" s="521"/>
      <c r="H437" s="521"/>
      <c r="I437" s="521"/>
      <c r="J437" s="557" t="s">
        <v>3</v>
      </c>
      <c r="K437" s="1355" t="s">
        <v>31</v>
      </c>
      <c r="L437" s="81" t="s">
        <v>31</v>
      </c>
      <c r="M437" s="81" t="s">
        <v>3</v>
      </c>
      <c r="N437" s="81" t="s">
        <v>31</v>
      </c>
      <c r="O437" s="16"/>
      <c r="P437" s="16"/>
    </row>
    <row r="438" spans="2:16" ht="13.5" customHeight="1" x14ac:dyDescent="0.15">
      <c r="B438" s="17">
        <f t="shared" si="6"/>
        <v>435</v>
      </c>
      <c r="C438" s="164" t="s">
        <v>1779</v>
      </c>
      <c r="D438" s="266"/>
      <c r="E438" s="162"/>
      <c r="F438" s="162"/>
      <c r="G438" s="162"/>
      <c r="H438" s="162"/>
      <c r="I438" s="162"/>
      <c r="J438" s="19" t="s">
        <v>3</v>
      </c>
      <c r="K438" s="1332" t="s">
        <v>31</v>
      </c>
      <c r="L438" s="53" t="s">
        <v>31</v>
      </c>
      <c r="M438" s="53" t="s">
        <v>3</v>
      </c>
      <c r="N438" s="53" t="s">
        <v>31</v>
      </c>
      <c r="O438" s="16"/>
      <c r="P438" s="16"/>
    </row>
    <row r="439" spans="2:16" ht="13.5" customHeight="1" x14ac:dyDescent="0.15">
      <c r="B439" s="17">
        <f t="shared" si="6"/>
        <v>436</v>
      </c>
      <c r="C439" s="132"/>
      <c r="D439" s="155" t="s">
        <v>1780</v>
      </c>
      <c r="E439" s="20"/>
      <c r="F439" s="20"/>
      <c r="G439" s="20"/>
      <c r="H439" s="20"/>
      <c r="I439" s="20"/>
      <c r="J439" s="19" t="s">
        <v>3</v>
      </c>
      <c r="K439" s="1332" t="s">
        <v>31</v>
      </c>
      <c r="L439" s="53" t="s">
        <v>31</v>
      </c>
      <c r="M439" s="53" t="s">
        <v>3</v>
      </c>
      <c r="N439" s="53" t="s">
        <v>31</v>
      </c>
      <c r="O439" s="16"/>
      <c r="P439" s="16"/>
    </row>
    <row r="440" spans="2:16" ht="13.5" customHeight="1" x14ac:dyDescent="0.15">
      <c r="B440" s="17">
        <f t="shared" si="6"/>
        <v>437</v>
      </c>
      <c r="C440" s="1665"/>
      <c r="D440" s="143"/>
      <c r="E440" s="20"/>
      <c r="F440" s="144"/>
      <c r="G440" s="133" t="s">
        <v>32</v>
      </c>
      <c r="H440" s="189"/>
      <c r="I440" s="134"/>
      <c r="J440" s="299" t="s">
        <v>187</v>
      </c>
      <c r="K440" s="1368"/>
      <c r="L440" s="1201" t="s">
        <v>31</v>
      </c>
      <c r="M440" s="279"/>
      <c r="N440" s="73"/>
      <c r="O440" s="16"/>
      <c r="P440" s="16"/>
    </row>
    <row r="441" spans="2:16" ht="13.5" customHeight="1" x14ac:dyDescent="0.15">
      <c r="B441" s="17">
        <f t="shared" si="6"/>
        <v>438</v>
      </c>
      <c r="C441" s="1665"/>
      <c r="D441" s="143"/>
      <c r="E441" s="20"/>
      <c r="F441" s="144"/>
      <c r="G441" s="159" t="s">
        <v>33</v>
      </c>
      <c r="H441" s="190"/>
      <c r="I441" s="147"/>
      <c r="J441" s="286" t="s">
        <v>722</v>
      </c>
      <c r="K441" s="1361"/>
      <c r="L441" s="138" t="s">
        <v>2351</v>
      </c>
      <c r="M441" s="59"/>
      <c r="N441" s="66"/>
      <c r="O441" s="16"/>
      <c r="P441" s="16"/>
    </row>
    <row r="442" spans="2:16" ht="14.25" customHeight="1" x14ac:dyDescent="0.15">
      <c r="B442" s="17">
        <f t="shared" si="6"/>
        <v>439</v>
      </c>
      <c r="C442" s="187"/>
      <c r="D442" s="143"/>
      <c r="E442" s="7"/>
      <c r="F442" s="144"/>
      <c r="G442" s="271" t="s">
        <v>61</v>
      </c>
      <c r="H442" s="168" t="s">
        <v>107</v>
      </c>
      <c r="I442" s="190"/>
      <c r="J442" s="286" t="s">
        <v>723</v>
      </c>
      <c r="K442" s="1361"/>
      <c r="L442" s="1214" t="s">
        <v>2415</v>
      </c>
      <c r="M442" s="59"/>
      <c r="N442" s="66"/>
      <c r="O442" s="16"/>
      <c r="P442" s="16"/>
    </row>
    <row r="443" spans="2:16" ht="13.5" x14ac:dyDescent="0.15">
      <c r="B443" s="17">
        <f t="shared" si="6"/>
        <v>440</v>
      </c>
      <c r="C443" s="187"/>
      <c r="D443" s="143"/>
      <c r="E443" s="7"/>
      <c r="F443" s="144"/>
      <c r="G443" s="282" t="s">
        <v>698</v>
      </c>
      <c r="H443" s="168" t="s">
        <v>188</v>
      </c>
      <c r="I443" s="190"/>
      <c r="J443" s="286" t="s">
        <v>724</v>
      </c>
      <c r="K443" s="1361"/>
      <c r="L443" s="1214" t="s">
        <v>2416</v>
      </c>
      <c r="M443" s="59"/>
      <c r="N443" s="59"/>
      <c r="O443" s="16"/>
      <c r="P443" s="16"/>
    </row>
    <row r="444" spans="2:16" ht="14.25" customHeight="1" x14ac:dyDescent="0.15">
      <c r="B444" s="17">
        <f t="shared" si="6"/>
        <v>441</v>
      </c>
      <c r="C444" s="187"/>
      <c r="D444" s="143"/>
      <c r="E444" s="7"/>
      <c r="F444" s="144"/>
      <c r="G444" s="282"/>
      <c r="H444" s="168" t="s">
        <v>189</v>
      </c>
      <c r="I444" s="190"/>
      <c r="J444" s="27" t="s">
        <v>725</v>
      </c>
      <c r="K444" s="1361"/>
      <c r="L444" s="699" t="s">
        <v>2349</v>
      </c>
      <c r="M444" s="59"/>
      <c r="N444" s="66"/>
      <c r="O444" s="16"/>
      <c r="P444" s="16"/>
    </row>
    <row r="445" spans="2:16" ht="14.25" customHeight="1" x14ac:dyDescent="0.15">
      <c r="B445" s="17">
        <f t="shared" si="6"/>
        <v>442</v>
      </c>
      <c r="C445" s="187"/>
      <c r="D445" s="143"/>
      <c r="E445" s="7"/>
      <c r="F445" s="144"/>
      <c r="G445" s="282"/>
      <c r="H445" s="168" t="s">
        <v>190</v>
      </c>
      <c r="I445" s="190"/>
      <c r="J445" s="27" t="s">
        <v>726</v>
      </c>
      <c r="K445" s="1361"/>
      <c r="L445" s="699" t="s">
        <v>2417</v>
      </c>
      <c r="M445" s="59"/>
      <c r="N445" s="66"/>
      <c r="O445" s="16"/>
      <c r="P445" s="16"/>
    </row>
    <row r="446" spans="2:16" ht="14.25" customHeight="1" x14ac:dyDescent="0.15">
      <c r="B446" s="17">
        <f t="shared" si="6"/>
        <v>443</v>
      </c>
      <c r="C446" s="187"/>
      <c r="D446" s="143"/>
      <c r="E446" s="7"/>
      <c r="F446" s="144"/>
      <c r="G446" s="282"/>
      <c r="H446" s="168" t="s">
        <v>191</v>
      </c>
      <c r="I446" s="190"/>
      <c r="J446" s="27" t="s">
        <v>727</v>
      </c>
      <c r="K446" s="1361"/>
      <c r="L446" s="699" t="s">
        <v>2418</v>
      </c>
      <c r="M446" s="59"/>
      <c r="N446" s="66"/>
      <c r="O446" s="16"/>
      <c r="P446" s="16"/>
    </row>
    <row r="447" spans="2:16" ht="14.25" customHeight="1" x14ac:dyDescent="0.15">
      <c r="B447" s="17">
        <f t="shared" si="6"/>
        <v>444</v>
      </c>
      <c r="C447" s="187"/>
      <c r="D447" s="143"/>
      <c r="E447" s="7"/>
      <c r="F447" s="144"/>
      <c r="G447" s="282"/>
      <c r="H447" s="240" t="s">
        <v>119</v>
      </c>
      <c r="I447" s="190" t="s">
        <v>728</v>
      </c>
      <c r="J447" s="27" t="s">
        <v>97</v>
      </c>
      <c r="K447" s="1333"/>
      <c r="L447" s="79" t="s">
        <v>31</v>
      </c>
      <c r="M447" s="59"/>
      <c r="N447" s="66"/>
      <c r="O447" s="16"/>
      <c r="P447" s="16"/>
    </row>
    <row r="448" spans="2:16" ht="14.25" customHeight="1" x14ac:dyDescent="0.15">
      <c r="B448" s="17">
        <f t="shared" si="6"/>
        <v>445</v>
      </c>
      <c r="C448" s="187"/>
      <c r="D448" s="143"/>
      <c r="E448" s="7"/>
      <c r="F448" s="144"/>
      <c r="G448" s="282"/>
      <c r="H448" s="241"/>
      <c r="I448" s="190" t="s">
        <v>729</v>
      </c>
      <c r="J448" s="27" t="s">
        <v>730</v>
      </c>
      <c r="K448" s="1333"/>
      <c r="L448" s="79" t="s">
        <v>31</v>
      </c>
      <c r="M448" s="59"/>
      <c r="N448" s="66"/>
      <c r="O448" s="16"/>
      <c r="P448" s="16"/>
    </row>
    <row r="449" spans="2:16" ht="14.25" customHeight="1" x14ac:dyDescent="0.15">
      <c r="B449" s="17">
        <f t="shared" si="6"/>
        <v>446</v>
      </c>
      <c r="C449" s="187"/>
      <c r="D449" s="143"/>
      <c r="E449" s="7"/>
      <c r="F449" s="144"/>
      <c r="G449" s="273"/>
      <c r="H449" s="168" t="s">
        <v>98</v>
      </c>
      <c r="I449" s="190"/>
      <c r="J449" s="315" t="s">
        <v>731</v>
      </c>
      <c r="K449" s="1374" t="s">
        <v>2568</v>
      </c>
      <c r="L449" s="138" t="s">
        <v>2359</v>
      </c>
      <c r="M449" s="59"/>
      <c r="N449" s="66"/>
      <c r="O449" s="16"/>
      <c r="P449" s="16"/>
    </row>
    <row r="450" spans="2:16" ht="40.5" x14ac:dyDescent="0.15">
      <c r="B450" s="17">
        <f t="shared" si="6"/>
        <v>447</v>
      </c>
      <c r="C450" s="187"/>
      <c r="D450" s="143"/>
      <c r="E450" s="20"/>
      <c r="F450" s="144"/>
      <c r="G450" s="179" t="s">
        <v>99</v>
      </c>
      <c r="H450" s="319"/>
      <c r="I450" s="180"/>
      <c r="J450" s="46" t="s">
        <v>1860</v>
      </c>
      <c r="K450" s="1363"/>
      <c r="L450" s="139" t="s">
        <v>31</v>
      </c>
      <c r="M450" s="95" t="s">
        <v>390</v>
      </c>
      <c r="N450" s="68"/>
      <c r="O450" s="16"/>
      <c r="P450" s="16"/>
    </row>
    <row r="451" spans="2:16" s="1406" customFormat="1" ht="13.5" x14ac:dyDescent="0.15">
      <c r="B451" s="699">
        <f t="shared" si="6"/>
        <v>448</v>
      </c>
      <c r="C451" s="687"/>
      <c r="D451" s="1402"/>
      <c r="E451" s="677"/>
      <c r="F451" s="683"/>
      <c r="G451" s="1417" t="s">
        <v>1832</v>
      </c>
      <c r="H451" s="543" t="s">
        <v>1861</v>
      </c>
      <c r="I451" s="539"/>
      <c r="J451" s="1405" t="s">
        <v>687</v>
      </c>
      <c r="K451" s="1353"/>
      <c r="L451" s="688" t="s">
        <v>31</v>
      </c>
      <c r="M451" s="584" t="s">
        <v>339</v>
      </c>
      <c r="N451" s="541"/>
      <c r="O451" s="542"/>
      <c r="P451" s="542"/>
    </row>
    <row r="452" spans="2:16" s="1406" customFormat="1" ht="13.5" x14ac:dyDescent="0.15">
      <c r="B452" s="699">
        <f t="shared" si="6"/>
        <v>449</v>
      </c>
      <c r="C452" s="687"/>
      <c r="D452" s="1402"/>
      <c r="E452" s="677"/>
      <c r="F452" s="683"/>
      <c r="G452" s="1418"/>
      <c r="H452" s="543" t="s">
        <v>1862</v>
      </c>
      <c r="I452" s="539"/>
      <c r="J452" s="1405" t="s">
        <v>687</v>
      </c>
      <c r="K452" s="1353"/>
      <c r="L452" s="688" t="s">
        <v>31</v>
      </c>
      <c r="M452" s="584" t="s">
        <v>339</v>
      </c>
      <c r="N452" s="541"/>
      <c r="O452" s="542"/>
      <c r="P452" s="542"/>
    </row>
    <row r="453" spans="2:16" s="1406" customFormat="1" ht="27" customHeight="1" x14ac:dyDescent="0.15">
      <c r="B453" s="699">
        <f t="shared" si="6"/>
        <v>450</v>
      </c>
      <c r="C453" s="687"/>
      <c r="D453" s="1412"/>
      <c r="E453" s="653"/>
      <c r="F453" s="678"/>
      <c r="G453" s="1421"/>
      <c r="H453" s="1623" t="s">
        <v>1863</v>
      </c>
      <c r="I453" s="1624"/>
      <c r="J453" s="1405" t="s">
        <v>687</v>
      </c>
      <c r="K453" s="1353"/>
      <c r="L453" s="688" t="s">
        <v>31</v>
      </c>
      <c r="M453" s="584" t="s">
        <v>339</v>
      </c>
      <c r="N453" s="624"/>
      <c r="O453" s="542"/>
      <c r="P453" s="542"/>
    </row>
    <row r="454" spans="2:16" ht="13.5" customHeight="1" x14ac:dyDescent="0.15">
      <c r="B454" s="17">
        <f t="shared" si="6"/>
        <v>451</v>
      </c>
      <c r="C454" s="132"/>
      <c r="D454" s="155" t="s">
        <v>1781</v>
      </c>
      <c r="E454" s="156"/>
      <c r="F454" s="156"/>
      <c r="G454" s="156"/>
      <c r="H454" s="156"/>
      <c r="I454" s="156"/>
      <c r="J454" s="19" t="s">
        <v>3</v>
      </c>
      <c r="K454" s="1332" t="s">
        <v>31</v>
      </c>
      <c r="L454" s="360" t="s">
        <v>3</v>
      </c>
      <c r="M454" s="53" t="s">
        <v>3</v>
      </c>
      <c r="N454" s="53" t="s">
        <v>31</v>
      </c>
      <c r="O454" s="16"/>
      <c r="P454" s="16"/>
    </row>
    <row r="455" spans="2:16" ht="13.5" x14ac:dyDescent="0.15">
      <c r="B455" s="17">
        <f t="shared" si="6"/>
        <v>452</v>
      </c>
      <c r="C455" s="187"/>
      <c r="D455" s="143"/>
      <c r="E455" s="20"/>
      <c r="F455" s="317"/>
      <c r="G455" s="134" t="s">
        <v>111</v>
      </c>
      <c r="H455" s="189"/>
      <c r="I455" s="134"/>
      <c r="J455" s="22" t="s">
        <v>732</v>
      </c>
      <c r="K455" s="1364"/>
      <c r="L455" s="1215" t="s">
        <v>31</v>
      </c>
      <c r="M455" s="58"/>
      <c r="N455" s="74"/>
      <c r="O455" s="16"/>
      <c r="P455" s="16"/>
    </row>
    <row r="456" spans="2:16" ht="13.5" customHeight="1" x14ac:dyDescent="0.15">
      <c r="B456" s="17">
        <f t="shared" si="6"/>
        <v>453</v>
      </c>
      <c r="C456" s="187"/>
      <c r="D456" s="143"/>
      <c r="E456" s="20"/>
      <c r="F456" s="317"/>
      <c r="G456" s="147" t="s">
        <v>112</v>
      </c>
      <c r="H456" s="190"/>
      <c r="I456" s="147"/>
      <c r="J456" s="27" t="s">
        <v>733</v>
      </c>
      <c r="K456" s="1361"/>
      <c r="L456" s="1214" t="s">
        <v>2419</v>
      </c>
      <c r="M456" s="59"/>
      <c r="N456" s="66"/>
      <c r="O456" s="16"/>
      <c r="P456" s="16"/>
    </row>
    <row r="457" spans="2:16" ht="14.25" customHeight="1" x14ac:dyDescent="0.15">
      <c r="B457" s="17">
        <f t="shared" si="6"/>
        <v>454</v>
      </c>
      <c r="C457" s="187"/>
      <c r="D457" s="143"/>
      <c r="E457" s="7"/>
      <c r="F457" s="144"/>
      <c r="G457" s="271" t="s">
        <v>34</v>
      </c>
      <c r="H457" s="147" t="s">
        <v>192</v>
      </c>
      <c r="I457" s="190"/>
      <c r="J457" s="318" t="s">
        <v>735</v>
      </c>
      <c r="K457" s="1361"/>
      <c r="L457" s="1216" t="s">
        <v>2420</v>
      </c>
      <c r="M457" s="59"/>
      <c r="N457" s="66"/>
      <c r="O457" s="16"/>
      <c r="P457" s="16"/>
    </row>
    <row r="458" spans="2:16" ht="14.25" customHeight="1" x14ac:dyDescent="0.15">
      <c r="B458" s="17">
        <f t="shared" si="6"/>
        <v>455</v>
      </c>
      <c r="C458" s="187"/>
      <c r="D458" s="143"/>
      <c r="E458" s="7"/>
      <c r="F458" s="144"/>
      <c r="G458" s="282" t="s">
        <v>734</v>
      </c>
      <c r="H458" s="147" t="s">
        <v>736</v>
      </c>
      <c r="I458" s="319"/>
      <c r="J458" s="318" t="s">
        <v>737</v>
      </c>
      <c r="K458" s="1375"/>
      <c r="L458" s="1216" t="s">
        <v>2421</v>
      </c>
      <c r="M458" s="59"/>
      <c r="N458" s="66"/>
      <c r="O458" s="16"/>
      <c r="P458" s="16"/>
    </row>
    <row r="459" spans="2:16" ht="13.5" customHeight="1" x14ac:dyDescent="0.15">
      <c r="B459" s="17">
        <f t="shared" ref="B459:B522" si="7">B458+1</f>
        <v>456</v>
      </c>
      <c r="C459" s="187"/>
      <c r="D459" s="143"/>
      <c r="E459" s="20"/>
      <c r="F459" s="144"/>
      <c r="G459" s="160"/>
      <c r="H459" s="197" t="s">
        <v>193</v>
      </c>
      <c r="I459" s="401"/>
      <c r="J459" s="46" t="s">
        <v>715</v>
      </c>
      <c r="K459" s="1363"/>
      <c r="L459" s="1217" t="s">
        <v>31</v>
      </c>
      <c r="M459" s="277"/>
      <c r="N459" s="68"/>
      <c r="O459" s="16"/>
      <c r="P459" s="16"/>
    </row>
    <row r="460" spans="2:16" s="1406" customFormat="1" ht="13.5" x14ac:dyDescent="0.15">
      <c r="B460" s="699">
        <f t="shared" si="7"/>
        <v>457</v>
      </c>
      <c r="C460" s="687"/>
      <c r="D460" s="1402"/>
      <c r="E460" s="677"/>
      <c r="F460" s="683"/>
      <c r="G460" s="679" t="s">
        <v>1832</v>
      </c>
      <c r="H460" s="543" t="s">
        <v>1864</v>
      </c>
      <c r="I460" s="539"/>
      <c r="J460" s="1405" t="s">
        <v>687</v>
      </c>
      <c r="K460" s="1353"/>
      <c r="L460" s="1427" t="s">
        <v>31</v>
      </c>
      <c r="M460" s="584" t="s">
        <v>339</v>
      </c>
      <c r="N460" s="541"/>
      <c r="O460" s="542"/>
      <c r="P460" s="542"/>
    </row>
    <row r="461" spans="2:16" s="1406" customFormat="1" ht="13.5" x14ac:dyDescent="0.15">
      <c r="B461" s="699">
        <f t="shared" si="7"/>
        <v>458</v>
      </c>
      <c r="C461" s="687"/>
      <c r="D461" s="1402"/>
      <c r="E461" s="677"/>
      <c r="F461" s="542"/>
      <c r="G461" s="1421"/>
      <c r="H461" s="616" t="s">
        <v>1865</v>
      </c>
      <c r="I461" s="617"/>
      <c r="J461" s="1416" t="s">
        <v>687</v>
      </c>
      <c r="K461" s="1347"/>
      <c r="L461" s="1428" t="s">
        <v>31</v>
      </c>
      <c r="M461" s="682" t="s">
        <v>339</v>
      </c>
      <c r="N461" s="619"/>
      <c r="O461" s="542"/>
      <c r="P461" s="542"/>
    </row>
    <row r="462" spans="2:16" ht="13.5" customHeight="1" x14ac:dyDescent="0.15">
      <c r="B462" s="17">
        <f t="shared" si="7"/>
        <v>459</v>
      </c>
      <c r="C462" s="132"/>
      <c r="D462" s="155" t="s">
        <v>1782</v>
      </c>
      <c r="E462" s="156"/>
      <c r="F462" s="156"/>
      <c r="G462" s="162"/>
      <c r="H462" s="162"/>
      <c r="I462" s="162"/>
      <c r="J462" s="19" t="s">
        <v>3</v>
      </c>
      <c r="K462" s="1332" t="s">
        <v>31</v>
      </c>
      <c r="L462" s="360" t="s">
        <v>31</v>
      </c>
      <c r="M462" s="53" t="s">
        <v>31</v>
      </c>
      <c r="N462" s="53" t="s">
        <v>31</v>
      </c>
      <c r="O462" s="16"/>
      <c r="P462" s="16"/>
    </row>
    <row r="463" spans="2:16" ht="13.5" customHeight="1" x14ac:dyDescent="0.15">
      <c r="B463" s="17">
        <f t="shared" si="7"/>
        <v>460</v>
      </c>
      <c r="C463" s="187"/>
      <c r="D463" s="143"/>
      <c r="E463" s="20"/>
      <c r="F463" s="317"/>
      <c r="G463" s="133" t="s">
        <v>111</v>
      </c>
      <c r="H463" s="189"/>
      <c r="I463" s="134"/>
      <c r="J463" s="22" t="s">
        <v>715</v>
      </c>
      <c r="K463" s="1364"/>
      <c r="L463" s="1215" t="s">
        <v>31</v>
      </c>
      <c r="M463" s="58"/>
      <c r="N463" s="74"/>
      <c r="O463" s="16"/>
      <c r="P463" s="16"/>
    </row>
    <row r="464" spans="2:16" ht="13.5" customHeight="1" x14ac:dyDescent="0.15">
      <c r="B464" s="17">
        <f t="shared" si="7"/>
        <v>461</v>
      </c>
      <c r="C464" s="187"/>
      <c r="D464" s="143"/>
      <c r="E464" s="20"/>
      <c r="F464" s="317"/>
      <c r="G464" s="159" t="s">
        <v>112</v>
      </c>
      <c r="H464" s="190"/>
      <c r="I464" s="147"/>
      <c r="J464" s="286" t="s">
        <v>738</v>
      </c>
      <c r="K464" s="1361"/>
      <c r="L464" s="1214" t="s">
        <v>2422</v>
      </c>
      <c r="M464" s="59"/>
      <c r="N464" s="59"/>
      <c r="O464" s="16"/>
      <c r="P464" s="16"/>
    </row>
    <row r="465" spans="2:16" ht="14.25" customHeight="1" x14ac:dyDescent="0.15">
      <c r="B465" s="17">
        <f t="shared" si="7"/>
        <v>462</v>
      </c>
      <c r="C465" s="187"/>
      <c r="D465" s="143"/>
      <c r="E465" s="7"/>
      <c r="F465" s="144"/>
      <c r="G465" s="271" t="s">
        <v>34</v>
      </c>
      <c r="H465" s="147" t="s">
        <v>142</v>
      </c>
      <c r="I465" s="190"/>
      <c r="J465" s="27" t="s">
        <v>740</v>
      </c>
      <c r="K465" s="1361"/>
      <c r="L465" s="1214" t="s">
        <v>2423</v>
      </c>
      <c r="M465" s="59"/>
      <c r="N465" s="66"/>
      <c r="O465" s="16"/>
      <c r="P465" s="16"/>
    </row>
    <row r="466" spans="2:16" ht="13.5" customHeight="1" x14ac:dyDescent="0.15">
      <c r="B466" s="17">
        <f t="shared" si="7"/>
        <v>463</v>
      </c>
      <c r="C466" s="187"/>
      <c r="D466" s="143"/>
      <c r="E466" s="20"/>
      <c r="F466" s="144"/>
      <c r="G466" s="282" t="s">
        <v>739</v>
      </c>
      <c r="H466" s="147" t="s">
        <v>194</v>
      </c>
      <c r="I466" s="190"/>
      <c r="J466" s="27" t="s">
        <v>741</v>
      </c>
      <c r="K466" s="1361"/>
      <c r="L466" s="1214" t="s">
        <v>2424</v>
      </c>
      <c r="M466" s="59"/>
      <c r="N466" s="66"/>
      <c r="O466" s="16"/>
      <c r="P466" s="16"/>
    </row>
    <row r="467" spans="2:16" ht="13.5" x14ac:dyDescent="0.15">
      <c r="B467" s="17">
        <f t="shared" si="7"/>
        <v>464</v>
      </c>
      <c r="C467" s="187"/>
      <c r="D467" s="143"/>
      <c r="E467" s="20"/>
      <c r="F467" s="317"/>
      <c r="G467" s="160"/>
      <c r="H467" s="175" t="s">
        <v>57</v>
      </c>
      <c r="I467" s="320"/>
      <c r="J467" s="254" t="s">
        <v>2544</v>
      </c>
      <c r="K467" s="1352" t="s">
        <v>2544</v>
      </c>
      <c r="L467" s="1218" t="s">
        <v>31</v>
      </c>
      <c r="M467" s="59"/>
      <c r="N467" s="66"/>
      <c r="O467" s="16"/>
      <c r="P467" s="16"/>
    </row>
    <row r="468" spans="2:16" ht="13.5" customHeight="1" x14ac:dyDescent="0.15">
      <c r="B468" s="17">
        <f t="shared" si="7"/>
        <v>465</v>
      </c>
      <c r="C468" s="229"/>
      <c r="D468" s="143"/>
      <c r="E468" s="20"/>
      <c r="F468" s="317"/>
      <c r="G468" s="160"/>
      <c r="H468" s="147" t="s">
        <v>104</v>
      </c>
      <c r="I468" s="190"/>
      <c r="J468" s="27" t="s">
        <v>744</v>
      </c>
      <c r="K468" s="1361"/>
      <c r="L468" s="1214" t="s">
        <v>2425</v>
      </c>
      <c r="M468" s="59"/>
      <c r="N468" s="66"/>
      <c r="O468" s="16"/>
      <c r="P468" s="16"/>
    </row>
    <row r="469" spans="2:16" ht="13.5" customHeight="1" x14ac:dyDescent="0.15">
      <c r="B469" s="17">
        <f t="shared" si="7"/>
        <v>466</v>
      </c>
      <c r="C469" s="229"/>
      <c r="D469" s="143"/>
      <c r="E469" s="20"/>
      <c r="F469" s="317"/>
      <c r="G469" s="160"/>
      <c r="H469" s="193" t="s">
        <v>129</v>
      </c>
      <c r="I469" s="146" t="s">
        <v>103</v>
      </c>
      <c r="J469" s="27" t="s">
        <v>743</v>
      </c>
      <c r="K469" s="1361"/>
      <c r="L469" s="1214" t="s">
        <v>31</v>
      </c>
      <c r="M469" s="59"/>
      <c r="N469" s="66"/>
      <c r="O469" s="16"/>
      <c r="P469" s="16"/>
    </row>
    <row r="470" spans="2:16" ht="13.5" customHeight="1" x14ac:dyDescent="0.15">
      <c r="B470" s="17">
        <f t="shared" si="7"/>
        <v>467</v>
      </c>
      <c r="C470" s="229"/>
      <c r="D470" s="143"/>
      <c r="E470" s="20"/>
      <c r="F470" s="317"/>
      <c r="G470" s="160"/>
      <c r="H470" s="20"/>
      <c r="I470" s="146" t="s">
        <v>195</v>
      </c>
      <c r="J470" s="27" t="s">
        <v>730</v>
      </c>
      <c r="K470" s="1361"/>
      <c r="L470" s="1214" t="s">
        <v>31</v>
      </c>
      <c r="M470" s="59"/>
      <c r="N470" s="66"/>
      <c r="O470" s="16"/>
      <c r="P470" s="16"/>
    </row>
    <row r="471" spans="2:16" ht="13.5" customHeight="1" x14ac:dyDescent="0.15">
      <c r="B471" s="17">
        <f t="shared" si="7"/>
        <v>468</v>
      </c>
      <c r="C471" s="229"/>
      <c r="D471" s="143"/>
      <c r="E471" s="20"/>
      <c r="F471" s="317"/>
      <c r="G471" s="160"/>
      <c r="H471" s="232"/>
      <c r="I471" s="146" t="s">
        <v>196</v>
      </c>
      <c r="J471" s="27" t="s">
        <v>730</v>
      </c>
      <c r="K471" s="1361"/>
      <c r="L471" s="1214" t="s">
        <v>31</v>
      </c>
      <c r="M471" s="59"/>
      <c r="N471" s="66"/>
      <c r="O471" s="16"/>
      <c r="P471" s="16"/>
    </row>
    <row r="472" spans="2:16" ht="13.5" customHeight="1" x14ac:dyDescent="0.15">
      <c r="B472" s="17">
        <f t="shared" si="7"/>
        <v>469</v>
      </c>
      <c r="C472" s="229"/>
      <c r="D472" s="143"/>
      <c r="E472" s="20"/>
      <c r="F472" s="317"/>
      <c r="G472" s="148"/>
      <c r="H472" s="180" t="s">
        <v>55</v>
      </c>
      <c r="I472" s="319"/>
      <c r="J472" s="286" t="s">
        <v>197</v>
      </c>
      <c r="K472" s="1361"/>
      <c r="L472" s="1214" t="s">
        <v>31</v>
      </c>
      <c r="M472" s="59"/>
      <c r="N472" s="66"/>
      <c r="O472" s="16"/>
      <c r="P472" s="16"/>
    </row>
    <row r="473" spans="2:16" ht="13.5" x14ac:dyDescent="0.15">
      <c r="B473" s="17">
        <f t="shared" si="7"/>
        <v>470</v>
      </c>
      <c r="C473" s="229"/>
      <c r="D473" s="150"/>
      <c r="E473" s="130"/>
      <c r="F473" s="321"/>
      <c r="G473" s="322" t="s">
        <v>99</v>
      </c>
      <c r="H473" s="319"/>
      <c r="I473" s="319"/>
      <c r="J473" s="289" t="s">
        <v>742</v>
      </c>
      <c r="K473" s="1363"/>
      <c r="L473" s="1217" t="s">
        <v>31</v>
      </c>
      <c r="M473" s="277" t="s">
        <v>339</v>
      </c>
      <c r="N473" s="68"/>
      <c r="O473" s="16"/>
      <c r="P473" s="16"/>
    </row>
    <row r="474" spans="2:16" ht="13.5" x14ac:dyDescent="0.15">
      <c r="B474" s="17">
        <f t="shared" si="7"/>
        <v>471</v>
      </c>
      <c r="C474" s="229"/>
      <c r="D474" s="155" t="s">
        <v>1783</v>
      </c>
      <c r="E474" s="156"/>
      <c r="F474" s="156"/>
      <c r="G474" s="156"/>
      <c r="H474" s="156"/>
      <c r="I474" s="156"/>
      <c r="J474" s="19" t="s">
        <v>3</v>
      </c>
      <c r="K474" s="1332" t="s">
        <v>31</v>
      </c>
      <c r="L474" s="360" t="s">
        <v>31</v>
      </c>
      <c r="M474" s="53" t="s">
        <v>3</v>
      </c>
      <c r="N474" s="53"/>
      <c r="O474" s="16"/>
      <c r="P474" s="16"/>
    </row>
    <row r="475" spans="2:16" ht="13.5" customHeight="1" x14ac:dyDescent="0.15">
      <c r="B475" s="17">
        <f t="shared" si="7"/>
        <v>472</v>
      </c>
      <c r="C475" s="187"/>
      <c r="D475" s="143"/>
      <c r="E475" s="20"/>
      <c r="F475" s="317"/>
      <c r="G475" s="134" t="s">
        <v>111</v>
      </c>
      <c r="H475" s="189"/>
      <c r="I475" s="134"/>
      <c r="J475" s="314" t="s">
        <v>745</v>
      </c>
      <c r="K475" s="1364"/>
      <c r="L475" s="1215" t="s">
        <v>31</v>
      </c>
      <c r="M475" s="58"/>
      <c r="N475" s="74"/>
      <c r="O475" s="16"/>
      <c r="P475" s="16"/>
    </row>
    <row r="476" spans="2:16" ht="13.5" customHeight="1" x14ac:dyDescent="0.15">
      <c r="B476" s="17">
        <f t="shared" si="7"/>
        <v>473</v>
      </c>
      <c r="C476" s="187"/>
      <c r="D476" s="143"/>
      <c r="E476" s="20"/>
      <c r="F476" s="317"/>
      <c r="G476" s="147" t="s">
        <v>112</v>
      </c>
      <c r="H476" s="190"/>
      <c r="I476" s="147"/>
      <c r="J476" s="286" t="s">
        <v>743</v>
      </c>
      <c r="K476" s="1361"/>
      <c r="L476" s="1214" t="s">
        <v>31</v>
      </c>
      <c r="M476" s="59"/>
      <c r="N476" s="66"/>
      <c r="O476" s="16"/>
      <c r="P476" s="16"/>
    </row>
    <row r="477" spans="2:16" ht="13.5" customHeight="1" x14ac:dyDescent="0.15">
      <c r="B477" s="17">
        <f t="shared" si="7"/>
        <v>474</v>
      </c>
      <c r="C477" s="187"/>
      <c r="D477" s="143"/>
      <c r="E477" s="20"/>
      <c r="F477" s="317"/>
      <c r="G477" s="147" t="s">
        <v>746</v>
      </c>
      <c r="H477" s="190"/>
      <c r="I477" s="147"/>
      <c r="J477" s="286" t="s">
        <v>747</v>
      </c>
      <c r="K477" s="1361"/>
      <c r="L477" s="1214" t="s">
        <v>2407</v>
      </c>
      <c r="M477" s="59"/>
      <c r="N477" s="66"/>
      <c r="O477" s="16"/>
      <c r="P477" s="16"/>
    </row>
    <row r="478" spans="2:16" ht="13.5" customHeight="1" x14ac:dyDescent="0.15">
      <c r="B478" s="17">
        <f t="shared" si="7"/>
        <v>475</v>
      </c>
      <c r="C478" s="187"/>
      <c r="D478" s="143"/>
      <c r="E478" s="20"/>
      <c r="F478" s="317"/>
      <c r="G478" s="147" t="s">
        <v>748</v>
      </c>
      <c r="H478" s="190"/>
      <c r="I478" s="147"/>
      <c r="J478" s="286" t="s">
        <v>749</v>
      </c>
      <c r="K478" s="1367"/>
      <c r="L478" s="1214" t="s">
        <v>31</v>
      </c>
      <c r="M478" s="277" t="s">
        <v>339</v>
      </c>
      <c r="N478" s="66"/>
      <c r="O478" s="16"/>
      <c r="P478" s="16"/>
    </row>
    <row r="479" spans="2:16" ht="13.5" customHeight="1" x14ac:dyDescent="0.15">
      <c r="B479" s="17">
        <f t="shared" si="7"/>
        <v>476</v>
      </c>
      <c r="C479" s="132"/>
      <c r="D479" s="155" t="s">
        <v>1784</v>
      </c>
      <c r="E479" s="156"/>
      <c r="F479" s="156"/>
      <c r="G479" s="156"/>
      <c r="H479" s="156"/>
      <c r="I479" s="156"/>
      <c r="J479" s="19" t="s">
        <v>3</v>
      </c>
      <c r="K479" s="1332"/>
      <c r="L479" s="360" t="s">
        <v>31</v>
      </c>
      <c r="M479" s="53" t="s">
        <v>3</v>
      </c>
      <c r="N479" s="53"/>
      <c r="O479" s="16"/>
      <c r="P479" s="16"/>
    </row>
    <row r="480" spans="2:16" ht="13.5" customHeight="1" x14ac:dyDescent="0.15">
      <c r="B480" s="17">
        <f t="shared" si="7"/>
        <v>477</v>
      </c>
      <c r="C480" s="187"/>
      <c r="D480" s="143"/>
      <c r="E480" s="20"/>
      <c r="F480" s="317"/>
      <c r="G480" s="134" t="s">
        <v>111</v>
      </c>
      <c r="H480" s="189"/>
      <c r="I480" s="134"/>
      <c r="J480" s="314" t="s">
        <v>745</v>
      </c>
      <c r="K480" s="1364"/>
      <c r="L480" s="1215" t="s">
        <v>31</v>
      </c>
      <c r="M480" s="58"/>
      <c r="N480" s="74"/>
      <c r="O480" s="16"/>
      <c r="P480" s="16"/>
    </row>
    <row r="481" spans="2:16" ht="13.5" customHeight="1" x14ac:dyDescent="0.15">
      <c r="B481" s="17">
        <f t="shared" si="7"/>
        <v>478</v>
      </c>
      <c r="C481" s="187"/>
      <c r="D481" s="143"/>
      <c r="E481" s="20"/>
      <c r="F481" s="317"/>
      <c r="G481" s="147" t="s">
        <v>112</v>
      </c>
      <c r="H481" s="190"/>
      <c r="I481" s="147"/>
      <c r="J481" s="286" t="s">
        <v>743</v>
      </c>
      <c r="K481" s="1361"/>
      <c r="L481" s="1214" t="s">
        <v>31</v>
      </c>
      <c r="M481" s="59"/>
      <c r="N481" s="66"/>
      <c r="O481" s="16"/>
      <c r="P481" s="16"/>
    </row>
    <row r="482" spans="2:16" ht="14.25" customHeight="1" x14ac:dyDescent="0.15">
      <c r="B482" s="17">
        <f t="shared" si="7"/>
        <v>479</v>
      </c>
      <c r="C482" s="187"/>
      <c r="D482" s="143"/>
      <c r="E482" s="7"/>
      <c r="F482" s="324"/>
      <c r="G482" s="323" t="s">
        <v>34</v>
      </c>
      <c r="H482" s="147" t="s">
        <v>198</v>
      </c>
      <c r="I482" s="190"/>
      <c r="J482" s="286" t="s">
        <v>750</v>
      </c>
      <c r="K482" s="1361"/>
      <c r="L482" s="1214" t="s">
        <v>2426</v>
      </c>
      <c r="M482" s="59"/>
      <c r="N482" s="66"/>
      <c r="O482" s="16"/>
      <c r="P482" s="16"/>
    </row>
    <row r="483" spans="2:16" ht="13.5" customHeight="1" x14ac:dyDescent="0.15">
      <c r="B483" s="17">
        <f t="shared" si="7"/>
        <v>480</v>
      </c>
      <c r="C483" s="187"/>
      <c r="D483" s="143"/>
      <c r="E483" s="7"/>
      <c r="F483" s="324"/>
      <c r="G483" s="290" t="s">
        <v>698</v>
      </c>
      <c r="H483" s="147" t="s">
        <v>143</v>
      </c>
      <c r="I483" s="190"/>
      <c r="J483" s="286" t="s">
        <v>751</v>
      </c>
      <c r="K483" s="1361"/>
      <c r="L483" s="1214" t="s">
        <v>2427</v>
      </c>
      <c r="M483" s="59"/>
      <c r="N483" s="66"/>
      <c r="O483" s="16"/>
      <c r="P483" s="16"/>
    </row>
    <row r="484" spans="2:16" ht="13.5" x14ac:dyDescent="0.15">
      <c r="B484" s="17">
        <f t="shared" si="7"/>
        <v>481</v>
      </c>
      <c r="C484" s="187"/>
      <c r="D484" s="143"/>
      <c r="E484" s="20"/>
      <c r="F484" s="317"/>
      <c r="G484" s="174"/>
      <c r="H484" s="179" t="s">
        <v>57</v>
      </c>
      <c r="I484" s="325"/>
      <c r="J484" s="254" t="s">
        <v>2544</v>
      </c>
      <c r="K484" s="1352" t="s">
        <v>2544</v>
      </c>
      <c r="L484" s="1218" t="s">
        <v>31</v>
      </c>
      <c r="M484" s="59"/>
      <c r="N484" s="66"/>
      <c r="O484" s="16"/>
      <c r="P484" s="16"/>
    </row>
    <row r="485" spans="2:16" ht="13.5" customHeight="1" x14ac:dyDescent="0.15">
      <c r="B485" s="17">
        <f t="shared" si="7"/>
        <v>482</v>
      </c>
      <c r="C485" s="187"/>
      <c r="D485" s="150"/>
      <c r="E485" s="130"/>
      <c r="F485" s="321"/>
      <c r="G485" s="202"/>
      <c r="H485" s="154" t="s">
        <v>110</v>
      </c>
      <c r="I485" s="316"/>
      <c r="J485" s="313" t="s">
        <v>199</v>
      </c>
      <c r="K485" s="1367"/>
      <c r="L485" s="1219" t="s">
        <v>31</v>
      </c>
      <c r="M485" s="60"/>
      <c r="N485" s="75"/>
      <c r="O485" s="16"/>
      <c r="P485" s="16"/>
    </row>
    <row r="486" spans="2:16" ht="14.25" thickBot="1" x14ac:dyDescent="0.2">
      <c r="B486" s="17">
        <f t="shared" si="7"/>
        <v>483</v>
      </c>
      <c r="C486" s="187"/>
      <c r="D486" s="155" t="s">
        <v>1785</v>
      </c>
      <c r="E486" s="156"/>
      <c r="F486" s="156"/>
      <c r="G486" s="156"/>
      <c r="H486" s="156"/>
      <c r="I486" s="156"/>
      <c r="J486" s="29" t="s">
        <v>1866</v>
      </c>
      <c r="K486" s="1342"/>
      <c r="L486" s="1220" t="s">
        <v>31</v>
      </c>
      <c r="M486" s="57" t="s">
        <v>339</v>
      </c>
      <c r="N486" s="56"/>
      <c r="O486" s="16"/>
      <c r="P486" s="16"/>
    </row>
    <row r="487" spans="2:16" ht="13.5" customHeight="1" x14ac:dyDescent="0.15">
      <c r="B487" s="17">
        <f t="shared" si="7"/>
        <v>484</v>
      </c>
      <c r="C487" s="518" t="s">
        <v>752</v>
      </c>
      <c r="D487" s="521"/>
      <c r="E487" s="521"/>
      <c r="F487" s="521"/>
      <c r="G487" s="521"/>
      <c r="H487" s="521"/>
      <c r="I487" s="521"/>
      <c r="J487" s="557" t="s">
        <v>3</v>
      </c>
      <c r="K487" s="1376" t="s">
        <v>3</v>
      </c>
      <c r="L487" s="557" t="s">
        <v>3</v>
      </c>
      <c r="M487" s="81" t="s">
        <v>3</v>
      </c>
      <c r="N487" s="81" t="s">
        <v>31</v>
      </c>
      <c r="O487" s="16"/>
      <c r="P487" s="16"/>
    </row>
    <row r="488" spans="2:16" ht="13.5" customHeight="1" x14ac:dyDescent="0.15">
      <c r="B488" s="17">
        <f t="shared" si="7"/>
        <v>485</v>
      </c>
      <c r="C488" s="164" t="s">
        <v>1786</v>
      </c>
      <c r="D488" s="266"/>
      <c r="E488" s="162"/>
      <c r="F488" s="162"/>
      <c r="G488" s="162"/>
      <c r="H488" s="162"/>
      <c r="I488" s="162"/>
      <c r="J488" s="19" t="s">
        <v>3</v>
      </c>
      <c r="K488" s="1321" t="s">
        <v>3</v>
      </c>
      <c r="L488" s="19" t="s">
        <v>3</v>
      </c>
      <c r="M488" s="53" t="s">
        <v>3</v>
      </c>
      <c r="N488" s="53" t="s">
        <v>31</v>
      </c>
      <c r="O488" s="16"/>
      <c r="P488" s="16"/>
    </row>
    <row r="489" spans="2:16" ht="13.5" customHeight="1" x14ac:dyDescent="0.15">
      <c r="B489" s="17">
        <f t="shared" si="7"/>
        <v>486</v>
      </c>
      <c r="C489" s="327"/>
      <c r="D489" s="328" t="s">
        <v>1787</v>
      </c>
      <c r="E489" s="20"/>
      <c r="F489" s="20"/>
      <c r="G489" s="20"/>
      <c r="H489" s="156"/>
      <c r="I489" s="156"/>
      <c r="J489" s="19" t="s">
        <v>3</v>
      </c>
      <c r="K489" s="1321" t="s">
        <v>3</v>
      </c>
      <c r="L489" s="19" t="s">
        <v>3</v>
      </c>
      <c r="M489" s="53" t="s">
        <v>3</v>
      </c>
      <c r="N489" s="53" t="s">
        <v>31</v>
      </c>
      <c r="O489" s="16"/>
      <c r="P489" s="16"/>
    </row>
    <row r="490" spans="2:16" ht="13.5" x14ac:dyDescent="0.15">
      <c r="B490" s="17">
        <f t="shared" si="7"/>
        <v>487</v>
      </c>
      <c r="C490" s="229"/>
      <c r="D490" s="143"/>
      <c r="E490" s="20"/>
      <c r="F490" s="144"/>
      <c r="G490" s="134" t="s">
        <v>111</v>
      </c>
      <c r="H490" s="134"/>
      <c r="I490" s="134"/>
      <c r="J490" s="22" t="s">
        <v>753</v>
      </c>
      <c r="K490" s="1316"/>
      <c r="L490" s="135" t="s">
        <v>31</v>
      </c>
      <c r="M490" s="58"/>
      <c r="N490" s="58"/>
      <c r="O490" s="16"/>
      <c r="P490" s="16"/>
    </row>
    <row r="491" spans="2:16" ht="13.5" customHeight="1" x14ac:dyDescent="0.15">
      <c r="B491" s="17">
        <f t="shared" si="7"/>
        <v>488</v>
      </c>
      <c r="C491" s="229"/>
      <c r="D491" s="143"/>
      <c r="E491" s="20"/>
      <c r="F491" s="144"/>
      <c r="G491" s="147" t="s">
        <v>112</v>
      </c>
      <c r="H491" s="147"/>
      <c r="I491" s="147"/>
      <c r="J491" s="26" t="s">
        <v>722</v>
      </c>
      <c r="K491" s="1333"/>
      <c r="L491" s="79" t="s">
        <v>2351</v>
      </c>
      <c r="M491" s="59"/>
      <c r="N491" s="59"/>
      <c r="O491" s="16"/>
      <c r="P491" s="16"/>
    </row>
    <row r="492" spans="2:16" ht="13.5" x14ac:dyDescent="0.15">
      <c r="B492" s="17">
        <f t="shared" si="7"/>
        <v>489</v>
      </c>
      <c r="C492" s="229"/>
      <c r="D492" s="143"/>
      <c r="E492" s="20"/>
      <c r="F492" s="144"/>
      <c r="G492" s="145" t="s">
        <v>61</v>
      </c>
      <c r="H492" s="195" t="s">
        <v>755</v>
      </c>
      <c r="I492" s="147" t="s">
        <v>756</v>
      </c>
      <c r="J492" s="27" t="s">
        <v>754</v>
      </c>
      <c r="K492" s="1333"/>
      <c r="L492" s="79" t="s">
        <v>2412</v>
      </c>
      <c r="M492" s="59"/>
      <c r="N492" s="59"/>
      <c r="O492" s="16"/>
      <c r="P492" s="16"/>
    </row>
    <row r="493" spans="2:16" ht="13.5" x14ac:dyDescent="0.15">
      <c r="B493" s="17">
        <f t="shared" si="7"/>
        <v>490</v>
      </c>
      <c r="C493" s="229"/>
      <c r="D493" s="143"/>
      <c r="E493" s="20"/>
      <c r="F493" s="144"/>
      <c r="G493" s="160" t="s">
        <v>203</v>
      </c>
      <c r="H493" s="198"/>
      <c r="I493" s="147" t="s">
        <v>757</v>
      </c>
      <c r="J493" s="27" t="s">
        <v>754</v>
      </c>
      <c r="K493" s="1333"/>
      <c r="L493" s="79" t="s">
        <v>2412</v>
      </c>
      <c r="M493" s="59"/>
      <c r="N493" s="59"/>
      <c r="O493" s="16"/>
      <c r="P493" s="16"/>
    </row>
    <row r="494" spans="2:16" ht="13.5" x14ac:dyDescent="0.15">
      <c r="B494" s="17">
        <f t="shared" si="7"/>
        <v>491</v>
      </c>
      <c r="C494" s="229"/>
      <c r="D494" s="143"/>
      <c r="E494" s="20"/>
      <c r="F494" s="144"/>
      <c r="G494" s="160"/>
      <c r="H494" s="195" t="s">
        <v>758</v>
      </c>
      <c r="I494" s="147" t="s">
        <v>756</v>
      </c>
      <c r="J494" s="27" t="s">
        <v>754</v>
      </c>
      <c r="K494" s="1372"/>
      <c r="L494" s="79" t="s">
        <v>2412</v>
      </c>
      <c r="M494" s="59"/>
      <c r="N494" s="59"/>
      <c r="O494" s="16"/>
      <c r="P494" s="16"/>
    </row>
    <row r="495" spans="2:16" ht="13.5" x14ac:dyDescent="0.15">
      <c r="B495" s="17">
        <f t="shared" si="7"/>
        <v>492</v>
      </c>
      <c r="C495" s="229"/>
      <c r="D495" s="143"/>
      <c r="E495" s="20"/>
      <c r="F495" s="144"/>
      <c r="G495" s="160"/>
      <c r="H495" s="198"/>
      <c r="I495" s="147" t="s">
        <v>757</v>
      </c>
      <c r="J495" s="27" t="s">
        <v>754</v>
      </c>
      <c r="K495" s="1372"/>
      <c r="L495" s="79" t="s">
        <v>2412</v>
      </c>
      <c r="M495" s="59"/>
      <c r="N495" s="59"/>
      <c r="O495" s="16"/>
      <c r="P495" s="16"/>
    </row>
    <row r="496" spans="2:16" ht="15.75" x14ac:dyDescent="0.15">
      <c r="B496" s="17">
        <f t="shared" si="7"/>
        <v>493</v>
      </c>
      <c r="C496" s="229"/>
      <c r="D496" s="143"/>
      <c r="E496" s="20"/>
      <c r="F496" s="144"/>
      <c r="G496" s="160"/>
      <c r="H496" s="147" t="s">
        <v>759</v>
      </c>
      <c r="I496" s="147"/>
      <c r="J496" s="27" t="s">
        <v>760</v>
      </c>
      <c r="K496" s="1333"/>
      <c r="L496" s="1214" t="s">
        <v>2428</v>
      </c>
      <c r="M496" s="59"/>
      <c r="N496" s="59"/>
      <c r="O496" s="16"/>
      <c r="P496" s="16"/>
    </row>
    <row r="497" spans="2:16" ht="13.5" x14ac:dyDescent="0.15">
      <c r="B497" s="17">
        <f t="shared" si="7"/>
        <v>494</v>
      </c>
      <c r="C497" s="229"/>
      <c r="D497" s="143"/>
      <c r="E497" s="20"/>
      <c r="F497" s="144"/>
      <c r="G497" s="160"/>
      <c r="H497" s="147" t="s">
        <v>206</v>
      </c>
      <c r="I497" s="147"/>
      <c r="J497" s="27" t="s">
        <v>715</v>
      </c>
      <c r="K497" s="1372"/>
      <c r="L497" s="79" t="s">
        <v>31</v>
      </c>
      <c r="M497" s="59"/>
      <c r="N497" s="59"/>
      <c r="O497" s="16"/>
      <c r="P497" s="16"/>
    </row>
    <row r="498" spans="2:16" ht="13.5" x14ac:dyDescent="0.15">
      <c r="B498" s="17">
        <f t="shared" si="7"/>
        <v>495</v>
      </c>
      <c r="C498" s="229"/>
      <c r="D498" s="143"/>
      <c r="E498" s="20"/>
      <c r="F498" s="144"/>
      <c r="G498" s="160"/>
      <c r="H498" s="193" t="s">
        <v>193</v>
      </c>
      <c r="I498" s="147" t="s">
        <v>384</v>
      </c>
      <c r="J498" s="27" t="s">
        <v>715</v>
      </c>
      <c r="K498" s="1373"/>
      <c r="L498" s="79" t="s">
        <v>31</v>
      </c>
      <c r="M498" s="59"/>
      <c r="N498" s="59"/>
      <c r="O498" s="16"/>
      <c r="P498" s="16"/>
    </row>
    <row r="499" spans="2:16" ht="13.5" x14ac:dyDescent="0.15">
      <c r="B499" s="17">
        <f t="shared" si="7"/>
        <v>496</v>
      </c>
      <c r="C499" s="229"/>
      <c r="D499" s="143"/>
      <c r="E499" s="20"/>
      <c r="F499" s="144"/>
      <c r="G499" s="148"/>
      <c r="H499" s="232"/>
      <c r="I499" s="180" t="s">
        <v>385</v>
      </c>
      <c r="J499" s="27" t="s">
        <v>715</v>
      </c>
      <c r="K499" s="1373"/>
      <c r="L499" s="79" t="s">
        <v>31</v>
      </c>
      <c r="M499" s="278"/>
      <c r="N499" s="278"/>
      <c r="O499" s="16"/>
      <c r="P499" s="16"/>
    </row>
    <row r="500" spans="2:16" ht="13.5" x14ac:dyDescent="0.15">
      <c r="B500" s="17">
        <f t="shared" si="7"/>
        <v>497</v>
      </c>
      <c r="C500" s="187"/>
      <c r="D500" s="512"/>
      <c r="E500" s="20"/>
      <c r="F500" s="144"/>
      <c r="G500" s="159" t="s">
        <v>401</v>
      </c>
      <c r="H500" s="147"/>
      <c r="I500" s="147"/>
      <c r="J500" s="27" t="s">
        <v>761</v>
      </c>
      <c r="K500" s="1372"/>
      <c r="L500" s="79" t="s">
        <v>31</v>
      </c>
      <c r="M500" s="59" t="s">
        <v>411</v>
      </c>
      <c r="N500" s="59"/>
      <c r="O500" s="16"/>
      <c r="P500" s="16"/>
    </row>
    <row r="501" spans="2:16" s="1406" customFormat="1" ht="13.5" x14ac:dyDescent="0.15">
      <c r="B501" s="699">
        <f t="shared" si="7"/>
        <v>498</v>
      </c>
      <c r="C501" s="687"/>
      <c r="D501" s="1402"/>
      <c r="E501" s="677"/>
      <c r="F501" s="683"/>
      <c r="G501" s="1429" t="s">
        <v>1832</v>
      </c>
      <c r="H501" s="616" t="s">
        <v>1867</v>
      </c>
      <c r="I501" s="1430"/>
      <c r="J501" s="1416" t="s">
        <v>687</v>
      </c>
      <c r="K501" s="1347"/>
      <c r="L501" s="686" t="s">
        <v>31</v>
      </c>
      <c r="M501" s="682" t="s">
        <v>339</v>
      </c>
      <c r="N501" s="624"/>
      <c r="O501" s="542"/>
      <c r="P501" s="542"/>
    </row>
    <row r="502" spans="2:16" ht="13.5" customHeight="1" x14ac:dyDescent="0.15">
      <c r="B502" s="17">
        <f t="shared" si="7"/>
        <v>499</v>
      </c>
      <c r="C502" s="283"/>
      <c r="D502" s="328" t="s">
        <v>1788</v>
      </c>
      <c r="E502" s="156"/>
      <c r="F502" s="156"/>
      <c r="G502" s="162"/>
      <c r="H502" s="162"/>
      <c r="I502" s="162"/>
      <c r="J502" s="19" t="s">
        <v>3</v>
      </c>
      <c r="K502" s="1332" t="s">
        <v>31</v>
      </c>
      <c r="L502" s="19" t="s">
        <v>3</v>
      </c>
      <c r="M502" s="53" t="s">
        <v>3</v>
      </c>
      <c r="N502" s="53" t="s">
        <v>31</v>
      </c>
      <c r="O502" s="16"/>
      <c r="P502" s="16"/>
    </row>
    <row r="503" spans="2:16" ht="13.5" x14ac:dyDescent="0.15">
      <c r="B503" s="17">
        <f t="shared" si="7"/>
        <v>500</v>
      </c>
      <c r="C503" s="229"/>
      <c r="D503" s="330"/>
      <c r="E503" s="20"/>
      <c r="F503" s="144"/>
      <c r="G503" s="134" t="s">
        <v>111</v>
      </c>
      <c r="H503" s="134"/>
      <c r="I503" s="134"/>
      <c r="J503" s="22" t="s">
        <v>743</v>
      </c>
      <c r="K503" s="1337"/>
      <c r="L503" s="78" t="s">
        <v>31</v>
      </c>
      <c r="M503" s="58"/>
      <c r="N503" s="58"/>
      <c r="O503" s="16"/>
      <c r="P503" s="16"/>
    </row>
    <row r="504" spans="2:16" ht="13.5" customHeight="1" x14ac:dyDescent="0.15">
      <c r="B504" s="17">
        <f t="shared" si="7"/>
        <v>501</v>
      </c>
      <c r="C504" s="229"/>
      <c r="D504" s="330"/>
      <c r="E504" s="20"/>
      <c r="F504" s="144"/>
      <c r="G504" s="147" t="s">
        <v>112</v>
      </c>
      <c r="H504" s="147"/>
      <c r="I504" s="147"/>
      <c r="J504" s="27" t="s">
        <v>681</v>
      </c>
      <c r="K504" s="1333"/>
      <c r="L504" s="79" t="s">
        <v>2351</v>
      </c>
      <c r="M504" s="59"/>
      <c r="N504" s="59"/>
      <c r="O504" s="16"/>
      <c r="P504" s="16"/>
    </row>
    <row r="505" spans="2:16" ht="29.25" x14ac:dyDescent="0.15">
      <c r="B505" s="17">
        <f t="shared" si="7"/>
        <v>502</v>
      </c>
      <c r="C505" s="229"/>
      <c r="D505" s="143"/>
      <c r="E505" s="20"/>
      <c r="F505" s="144"/>
      <c r="G505" s="269" t="s">
        <v>762</v>
      </c>
      <c r="H505" s="175" t="s">
        <v>228</v>
      </c>
      <c r="I505" s="147"/>
      <c r="J505" s="26" t="s">
        <v>2429</v>
      </c>
      <c r="K505" s="1333"/>
      <c r="L505" s="699" t="s">
        <v>2430</v>
      </c>
      <c r="M505" s="59"/>
      <c r="N505" s="59"/>
      <c r="O505" s="16"/>
      <c r="P505" s="16"/>
    </row>
    <row r="506" spans="2:16" ht="29.25" x14ac:dyDescent="0.15">
      <c r="B506" s="17">
        <f t="shared" si="7"/>
        <v>503</v>
      </c>
      <c r="C506" s="229"/>
      <c r="D506" s="143"/>
      <c r="E506" s="20"/>
      <c r="F506" s="144"/>
      <c r="G506" s="160"/>
      <c r="H506" s="175" t="s">
        <v>229</v>
      </c>
      <c r="I506" s="147"/>
      <c r="J506" s="27" t="s">
        <v>763</v>
      </c>
      <c r="K506" s="1333"/>
      <c r="L506" s="699" t="s">
        <v>2430</v>
      </c>
      <c r="M506" s="59"/>
      <c r="N506" s="59"/>
      <c r="O506" s="16"/>
      <c r="P506" s="16"/>
    </row>
    <row r="507" spans="2:16" ht="15.75" x14ac:dyDescent="0.15">
      <c r="B507" s="17">
        <f t="shared" si="7"/>
        <v>504</v>
      </c>
      <c r="C507" s="229"/>
      <c r="D507" s="143"/>
      <c r="E507" s="20"/>
      <c r="F507" s="144"/>
      <c r="G507" s="160"/>
      <c r="H507" s="147" t="s">
        <v>230</v>
      </c>
      <c r="I507" s="147"/>
      <c r="J507" s="27" t="s">
        <v>764</v>
      </c>
      <c r="K507" s="1333"/>
      <c r="L507" s="1214" t="s">
        <v>2431</v>
      </c>
      <c r="M507" s="59"/>
      <c r="N507" s="59"/>
      <c r="O507" s="16"/>
      <c r="P507" s="16"/>
    </row>
    <row r="508" spans="2:16" ht="13.5" x14ac:dyDescent="0.15">
      <c r="B508" s="17">
        <f t="shared" si="7"/>
        <v>505</v>
      </c>
      <c r="C508" s="229"/>
      <c r="D508" s="143"/>
      <c r="E508" s="20"/>
      <c r="F508" s="144"/>
      <c r="G508" s="160"/>
      <c r="H508" s="175" t="s">
        <v>238</v>
      </c>
      <c r="I508" s="175"/>
      <c r="J508" s="254" t="s">
        <v>2545</v>
      </c>
      <c r="K508" s="1352" t="s">
        <v>2545</v>
      </c>
      <c r="L508" s="79" t="s">
        <v>31</v>
      </c>
      <c r="M508" s="59"/>
      <c r="N508" s="59"/>
      <c r="O508" s="16"/>
      <c r="P508" s="16"/>
    </row>
    <row r="509" spans="2:16" ht="13.5" x14ac:dyDescent="0.15">
      <c r="B509" s="17">
        <f t="shared" si="7"/>
        <v>506</v>
      </c>
      <c r="C509" s="229"/>
      <c r="D509" s="143"/>
      <c r="E509" s="20"/>
      <c r="F509" s="144"/>
      <c r="G509" s="160"/>
      <c r="H509" s="147" t="s">
        <v>231</v>
      </c>
      <c r="I509" s="147"/>
      <c r="J509" s="27" t="s">
        <v>715</v>
      </c>
      <c r="K509" s="1333"/>
      <c r="L509" s="79" t="s">
        <v>31</v>
      </c>
      <c r="M509" s="59"/>
      <c r="N509" s="59"/>
      <c r="O509" s="16"/>
      <c r="P509" s="16"/>
    </row>
    <row r="510" spans="2:16" ht="13.5" x14ac:dyDescent="0.15">
      <c r="B510" s="17">
        <f t="shared" si="7"/>
        <v>507</v>
      </c>
      <c r="C510" s="229"/>
      <c r="D510" s="143"/>
      <c r="E510" s="20"/>
      <c r="F510" s="144"/>
      <c r="G510" s="160"/>
      <c r="H510" s="147" t="s">
        <v>239</v>
      </c>
      <c r="I510" s="147"/>
      <c r="J510" s="27" t="s">
        <v>715</v>
      </c>
      <c r="K510" s="1333"/>
      <c r="L510" s="79" t="s">
        <v>31</v>
      </c>
      <c r="M510" s="59"/>
      <c r="N510" s="59"/>
      <c r="O510" s="16"/>
      <c r="P510" s="16"/>
    </row>
    <row r="511" spans="2:16" ht="13.5" x14ac:dyDescent="0.15">
      <c r="B511" s="17">
        <f t="shared" si="7"/>
        <v>508</v>
      </c>
      <c r="C511" s="229"/>
      <c r="D511" s="143"/>
      <c r="E511" s="20"/>
      <c r="F511" s="144"/>
      <c r="G511" s="160"/>
      <c r="H511" s="180" t="s">
        <v>193</v>
      </c>
      <c r="I511" s="146" t="s">
        <v>195</v>
      </c>
      <c r="J511" s="27" t="s">
        <v>765</v>
      </c>
      <c r="K511" s="1333"/>
      <c r="L511" s="79" t="s">
        <v>31</v>
      </c>
      <c r="M511" s="59"/>
      <c r="N511" s="59"/>
      <c r="O511" s="16"/>
      <c r="P511" s="16"/>
    </row>
    <row r="512" spans="2:16" ht="13.5" x14ac:dyDescent="0.15">
      <c r="B512" s="17">
        <f t="shared" si="7"/>
        <v>509</v>
      </c>
      <c r="C512" s="229"/>
      <c r="D512" s="143"/>
      <c r="E512" s="20"/>
      <c r="F512" s="144"/>
      <c r="G512" s="160"/>
      <c r="H512" s="174"/>
      <c r="I512" s="146" t="s">
        <v>196</v>
      </c>
      <c r="J512" s="27" t="s">
        <v>765</v>
      </c>
      <c r="K512" s="1333"/>
      <c r="L512" s="79" t="s">
        <v>31</v>
      </c>
      <c r="M512" s="59"/>
      <c r="N512" s="59"/>
      <c r="O512" s="16"/>
      <c r="P512" s="16"/>
    </row>
    <row r="513" spans="2:16" ht="13.5" x14ac:dyDescent="0.15">
      <c r="B513" s="17">
        <f t="shared" si="7"/>
        <v>510</v>
      </c>
      <c r="C513" s="229"/>
      <c r="D513" s="143"/>
      <c r="E513" s="20"/>
      <c r="F513" s="144"/>
      <c r="G513" s="160"/>
      <c r="H513" s="204"/>
      <c r="I513" s="146" t="s">
        <v>103</v>
      </c>
      <c r="J513" s="27" t="s">
        <v>765</v>
      </c>
      <c r="K513" s="1333"/>
      <c r="L513" s="79" t="s">
        <v>31</v>
      </c>
      <c r="M513" s="59"/>
      <c r="N513" s="59"/>
      <c r="O513" s="16"/>
      <c r="P513" s="16"/>
    </row>
    <row r="514" spans="2:16" ht="13.5" x14ac:dyDescent="0.15">
      <c r="B514" s="17">
        <f t="shared" si="7"/>
        <v>511</v>
      </c>
      <c r="C514" s="229"/>
      <c r="D514" s="143"/>
      <c r="E514" s="20"/>
      <c r="F514" s="144"/>
      <c r="G514" s="148"/>
      <c r="H514" s="204" t="s">
        <v>110</v>
      </c>
      <c r="I514" s="147"/>
      <c r="J514" s="27" t="s">
        <v>201</v>
      </c>
      <c r="K514" s="1333"/>
      <c r="L514" s="79" t="s">
        <v>31</v>
      </c>
      <c r="M514" s="59"/>
      <c r="N514" s="277"/>
      <c r="O514" s="16"/>
      <c r="P514" s="16"/>
    </row>
    <row r="515" spans="2:16" ht="40.5" x14ac:dyDescent="0.15">
      <c r="B515" s="17">
        <f t="shared" si="7"/>
        <v>512</v>
      </c>
      <c r="C515" s="229"/>
      <c r="D515" s="330"/>
      <c r="E515" s="20"/>
      <c r="F515" s="144"/>
      <c r="G515" s="175" t="s">
        <v>168</v>
      </c>
      <c r="H515" s="180"/>
      <c r="I515" s="180"/>
      <c r="J515" s="231" t="s">
        <v>2612</v>
      </c>
      <c r="K515" s="1333"/>
      <c r="L515" s="87" t="s">
        <v>31</v>
      </c>
      <c r="M515" s="100" t="s">
        <v>412</v>
      </c>
      <c r="N515" s="278"/>
      <c r="O515" s="16"/>
      <c r="P515" s="16"/>
    </row>
    <row r="516" spans="2:16" s="1406" customFormat="1" ht="13.5" x14ac:dyDescent="0.15">
      <c r="B516" s="699">
        <f t="shared" si="7"/>
        <v>513</v>
      </c>
      <c r="C516" s="687"/>
      <c r="D516" s="1402"/>
      <c r="E516" s="677"/>
      <c r="F516" s="683"/>
      <c r="G516" s="1429" t="s">
        <v>1832</v>
      </c>
      <c r="H516" s="616" t="s">
        <v>413</v>
      </c>
      <c r="I516" s="1430"/>
      <c r="J516" s="1416" t="s">
        <v>687</v>
      </c>
      <c r="K516" s="1347"/>
      <c r="L516" s="686" t="s">
        <v>31</v>
      </c>
      <c r="M516" s="682" t="s">
        <v>339</v>
      </c>
      <c r="N516" s="624"/>
      <c r="O516" s="542"/>
      <c r="P516" s="542"/>
    </row>
    <row r="517" spans="2:16" ht="13.5" customHeight="1" x14ac:dyDescent="0.15">
      <c r="B517" s="17">
        <f t="shared" si="7"/>
        <v>514</v>
      </c>
      <c r="C517" s="164" t="s">
        <v>1789</v>
      </c>
      <c r="D517" s="165"/>
      <c r="E517" s="156"/>
      <c r="F517" s="162"/>
      <c r="G517" s="162"/>
      <c r="H517" s="162"/>
      <c r="I517" s="162"/>
      <c r="J517" s="19" t="s">
        <v>3</v>
      </c>
      <c r="K517" s="1332" t="s">
        <v>31</v>
      </c>
      <c r="L517" s="53" t="s">
        <v>31</v>
      </c>
      <c r="M517" s="53" t="s">
        <v>31</v>
      </c>
      <c r="N517" s="53" t="s">
        <v>31</v>
      </c>
      <c r="O517" s="16"/>
      <c r="P517" s="16"/>
    </row>
    <row r="518" spans="2:16" ht="13.5" customHeight="1" x14ac:dyDescent="0.15">
      <c r="B518" s="17">
        <f t="shared" si="7"/>
        <v>515</v>
      </c>
      <c r="C518" s="229"/>
      <c r="D518" s="16"/>
      <c r="E518" s="144"/>
      <c r="F518" s="133" t="s">
        <v>111</v>
      </c>
      <c r="G518" s="189"/>
      <c r="H518" s="189"/>
      <c r="I518" s="134"/>
      <c r="J518" s="47" t="s">
        <v>207</v>
      </c>
      <c r="K518" s="1316"/>
      <c r="L518" s="135" t="s">
        <v>31</v>
      </c>
      <c r="M518" s="279"/>
      <c r="N518" s="279"/>
      <c r="O518" s="16"/>
      <c r="P518" s="16"/>
    </row>
    <row r="519" spans="2:16" ht="15" customHeight="1" x14ac:dyDescent="0.15">
      <c r="B519" s="17">
        <f t="shared" si="7"/>
        <v>516</v>
      </c>
      <c r="C519" s="229"/>
      <c r="D519" s="16"/>
      <c r="E519" s="144"/>
      <c r="F519" s="159" t="s">
        <v>112</v>
      </c>
      <c r="G519" s="190"/>
      <c r="H519" s="190"/>
      <c r="I519" s="147"/>
      <c r="J519" s="47" t="s">
        <v>766</v>
      </c>
      <c r="K519" s="1316"/>
      <c r="L519" s="135" t="s">
        <v>2432</v>
      </c>
      <c r="M519" s="279"/>
      <c r="N519" s="59"/>
      <c r="O519" s="16"/>
      <c r="P519" s="16"/>
    </row>
    <row r="520" spans="2:16" ht="14.25" customHeight="1" x14ac:dyDescent="0.15">
      <c r="B520" s="17">
        <f t="shared" si="7"/>
        <v>517</v>
      </c>
      <c r="C520" s="229"/>
      <c r="D520" s="16"/>
      <c r="E520" s="144"/>
      <c r="F520" s="1691" t="s">
        <v>768</v>
      </c>
      <c r="G520" s="147" t="s">
        <v>208</v>
      </c>
      <c r="H520" s="190"/>
      <c r="I520" s="190"/>
      <c r="J520" s="27" t="s">
        <v>767</v>
      </c>
      <c r="K520" s="1333"/>
      <c r="L520" s="699" t="s">
        <v>2433</v>
      </c>
      <c r="M520" s="59"/>
      <c r="N520" s="59"/>
      <c r="O520" s="16"/>
      <c r="P520" s="16"/>
    </row>
    <row r="521" spans="2:16" ht="13.5" customHeight="1" x14ac:dyDescent="0.15">
      <c r="B521" s="17">
        <f t="shared" si="7"/>
        <v>518</v>
      </c>
      <c r="C521" s="229"/>
      <c r="D521" s="177"/>
      <c r="E521" s="144"/>
      <c r="F521" s="1692"/>
      <c r="G521" s="146" t="s">
        <v>189</v>
      </c>
      <c r="H521" s="147"/>
      <c r="I521" s="190"/>
      <c r="J521" s="27" t="s">
        <v>769</v>
      </c>
      <c r="K521" s="1350"/>
      <c r="L521" s="87" t="s">
        <v>2412</v>
      </c>
      <c r="M521" s="277"/>
      <c r="N521" s="277"/>
      <c r="O521" s="16"/>
      <c r="P521" s="16"/>
    </row>
    <row r="522" spans="2:16" ht="13.5" customHeight="1" x14ac:dyDescent="0.15">
      <c r="B522" s="17">
        <f t="shared" si="7"/>
        <v>519</v>
      </c>
      <c r="C522" s="229"/>
      <c r="D522" s="20"/>
      <c r="E522" s="144"/>
      <c r="F522" s="1692"/>
      <c r="G522" s="147" t="s">
        <v>209</v>
      </c>
      <c r="H522" s="190"/>
      <c r="I522" s="190"/>
      <c r="J522" s="27" t="s">
        <v>770</v>
      </c>
      <c r="K522" s="1333"/>
      <c r="L522" s="79" t="s">
        <v>2369</v>
      </c>
      <c r="M522" s="59"/>
      <c r="N522" s="59"/>
      <c r="O522" s="16"/>
      <c r="P522" s="16"/>
    </row>
    <row r="523" spans="2:16" ht="13.5" customHeight="1" x14ac:dyDescent="0.15">
      <c r="B523" s="17">
        <f t="shared" ref="B523:B586" si="8">B522+1</f>
        <v>520</v>
      </c>
      <c r="C523" s="229"/>
      <c r="D523" s="177"/>
      <c r="E523" s="144"/>
      <c r="F523" s="1692"/>
      <c r="G523" s="147" t="s">
        <v>210</v>
      </c>
      <c r="H523" s="190"/>
      <c r="I523" s="190"/>
      <c r="J523" s="47" t="s">
        <v>771</v>
      </c>
      <c r="K523" s="1316"/>
      <c r="L523" s="135" t="s">
        <v>2434</v>
      </c>
      <c r="M523" s="279"/>
      <c r="N523" s="59"/>
      <c r="O523" s="16"/>
      <c r="P523" s="16"/>
    </row>
    <row r="524" spans="2:16" ht="13.5" customHeight="1" x14ac:dyDescent="0.15">
      <c r="B524" s="17">
        <f t="shared" si="8"/>
        <v>521</v>
      </c>
      <c r="C524" s="229"/>
      <c r="D524" s="177"/>
      <c r="E524" s="144"/>
      <c r="F524" s="1692"/>
      <c r="G524" s="147" t="s">
        <v>211</v>
      </c>
      <c r="H524" s="190"/>
      <c r="I524" s="190"/>
      <c r="J524" s="27" t="s">
        <v>2435</v>
      </c>
      <c r="K524" s="1333"/>
      <c r="L524" s="79" t="s">
        <v>2436</v>
      </c>
      <c r="M524" s="59"/>
      <c r="N524" s="59"/>
      <c r="O524" s="16"/>
      <c r="P524" s="16"/>
    </row>
    <row r="525" spans="2:16" ht="13.5" customHeight="1" x14ac:dyDescent="0.15">
      <c r="B525" s="17">
        <f t="shared" si="8"/>
        <v>522</v>
      </c>
      <c r="C525" s="229"/>
      <c r="D525" s="177"/>
      <c r="E525" s="144"/>
      <c r="F525" s="1692"/>
      <c r="G525" s="147" t="s">
        <v>212</v>
      </c>
      <c r="H525" s="147"/>
      <c r="I525" s="190"/>
      <c r="J525" s="27" t="s">
        <v>1790</v>
      </c>
      <c r="K525" s="1333"/>
      <c r="L525" s="79" t="s">
        <v>31</v>
      </c>
      <c r="M525" s="59"/>
      <c r="N525" s="59"/>
      <c r="O525" s="16"/>
      <c r="P525" s="16"/>
    </row>
    <row r="526" spans="2:16" ht="13.5" customHeight="1" x14ac:dyDescent="0.15">
      <c r="B526" s="17">
        <f t="shared" si="8"/>
        <v>523</v>
      </c>
      <c r="C526" s="229"/>
      <c r="D526" s="20"/>
      <c r="E526" s="144"/>
      <c r="F526" s="1692"/>
      <c r="G526" s="264" t="s">
        <v>200</v>
      </c>
      <c r="H526" s="195" t="s">
        <v>162</v>
      </c>
      <c r="I526" s="190" t="s">
        <v>387</v>
      </c>
      <c r="J526" s="28" t="s">
        <v>773</v>
      </c>
      <c r="K526" s="1350"/>
      <c r="L526" s="87" t="s">
        <v>31</v>
      </c>
      <c r="M526" s="277"/>
      <c r="N526" s="277"/>
      <c r="O526" s="16"/>
      <c r="P526" s="16"/>
    </row>
    <row r="527" spans="2:16" ht="13.5" customHeight="1" x14ac:dyDescent="0.15">
      <c r="B527" s="17">
        <f t="shared" si="8"/>
        <v>524</v>
      </c>
      <c r="C527" s="229"/>
      <c r="D527" s="20"/>
      <c r="E527" s="144"/>
      <c r="F527" s="1692"/>
      <c r="G527" s="167"/>
      <c r="H527" s="198"/>
      <c r="I527" s="190" t="s">
        <v>388</v>
      </c>
      <c r="J527" s="27" t="s">
        <v>772</v>
      </c>
      <c r="K527" s="1350"/>
      <c r="L527" s="87" t="s">
        <v>2374</v>
      </c>
      <c r="M527" s="277"/>
      <c r="N527" s="277"/>
      <c r="O527" s="16"/>
      <c r="P527" s="16"/>
    </row>
    <row r="528" spans="2:16" ht="13.5" customHeight="1" x14ac:dyDescent="0.15">
      <c r="B528" s="17">
        <f t="shared" si="8"/>
        <v>525</v>
      </c>
      <c r="C528" s="229"/>
      <c r="D528" s="20"/>
      <c r="E528" s="144"/>
      <c r="F528" s="1692"/>
      <c r="G528" s="167"/>
      <c r="H528" s="195" t="s">
        <v>214</v>
      </c>
      <c r="I528" s="190" t="s">
        <v>387</v>
      </c>
      <c r="J528" s="28" t="s">
        <v>773</v>
      </c>
      <c r="K528" s="1350"/>
      <c r="L528" s="87" t="s">
        <v>31</v>
      </c>
      <c r="M528" s="277"/>
      <c r="N528" s="59"/>
      <c r="O528" s="16"/>
      <c r="P528" s="16"/>
    </row>
    <row r="529" spans="2:16" ht="13.5" customHeight="1" x14ac:dyDescent="0.15">
      <c r="B529" s="17">
        <f t="shared" si="8"/>
        <v>526</v>
      </c>
      <c r="C529" s="229"/>
      <c r="D529" s="20"/>
      <c r="E529" s="144"/>
      <c r="F529" s="1692"/>
      <c r="G529" s="167"/>
      <c r="H529" s="198"/>
      <c r="I529" s="190" t="s">
        <v>388</v>
      </c>
      <c r="J529" s="27" t="s">
        <v>772</v>
      </c>
      <c r="K529" s="1350"/>
      <c r="L529" s="87" t="s">
        <v>2374</v>
      </c>
      <c r="M529" s="277"/>
      <c r="N529" s="59"/>
      <c r="O529" s="16"/>
      <c r="P529" s="16"/>
    </row>
    <row r="530" spans="2:16" ht="13.5" customHeight="1" x14ac:dyDescent="0.15">
      <c r="B530" s="17">
        <f t="shared" si="8"/>
        <v>527</v>
      </c>
      <c r="C530" s="229"/>
      <c r="D530" s="20"/>
      <c r="E530" s="144"/>
      <c r="F530" s="1692"/>
      <c r="G530" s="167"/>
      <c r="H530" s="195" t="s">
        <v>215</v>
      </c>
      <c r="I530" s="190" t="s">
        <v>387</v>
      </c>
      <c r="J530" s="28" t="s">
        <v>1868</v>
      </c>
      <c r="K530" s="1350"/>
      <c r="L530" s="87" t="s">
        <v>31</v>
      </c>
      <c r="M530" s="277"/>
      <c r="N530" s="59"/>
      <c r="O530" s="16"/>
      <c r="P530" s="16"/>
    </row>
    <row r="531" spans="2:16" ht="13.5" x14ac:dyDescent="0.15">
      <c r="B531" s="17">
        <f t="shared" si="8"/>
        <v>528</v>
      </c>
      <c r="C531" s="229"/>
      <c r="D531" s="20"/>
      <c r="E531" s="144"/>
      <c r="F531" s="1692"/>
      <c r="G531" s="232"/>
      <c r="H531" s="198"/>
      <c r="I531" s="190" t="s">
        <v>388</v>
      </c>
      <c r="J531" s="27" t="s">
        <v>772</v>
      </c>
      <c r="K531" s="1350"/>
      <c r="L531" s="87" t="s">
        <v>2374</v>
      </c>
      <c r="M531" s="277"/>
      <c r="N531" s="59"/>
      <c r="O531" s="16"/>
      <c r="P531" s="16"/>
    </row>
    <row r="532" spans="2:16" ht="15.75" x14ac:dyDescent="0.15">
      <c r="B532" s="17">
        <f t="shared" si="8"/>
        <v>529</v>
      </c>
      <c r="C532" s="229"/>
      <c r="D532" s="20"/>
      <c r="E532" s="144"/>
      <c r="F532" s="1692"/>
      <c r="G532" s="264" t="s">
        <v>216</v>
      </c>
      <c r="H532" s="147" t="s">
        <v>774</v>
      </c>
      <c r="I532" s="190"/>
      <c r="J532" s="27" t="s">
        <v>775</v>
      </c>
      <c r="K532" s="1333"/>
      <c r="L532" s="1214" t="s">
        <v>2437</v>
      </c>
      <c r="M532" s="76" t="s">
        <v>776</v>
      </c>
      <c r="N532" s="59"/>
      <c r="O532" s="16"/>
      <c r="P532" s="16"/>
    </row>
    <row r="533" spans="2:16" ht="13.5" customHeight="1" x14ac:dyDescent="0.15">
      <c r="B533" s="17">
        <f t="shared" si="8"/>
        <v>530</v>
      </c>
      <c r="C533" s="229"/>
      <c r="D533" s="20"/>
      <c r="E533" s="144"/>
      <c r="F533" s="1692"/>
      <c r="G533" s="288"/>
      <c r="H533" s="147" t="s">
        <v>777</v>
      </c>
      <c r="I533" s="190"/>
      <c r="J533" s="27" t="s">
        <v>778</v>
      </c>
      <c r="K533" s="1333"/>
      <c r="L533" s="1214" t="s">
        <v>2438</v>
      </c>
      <c r="M533" s="76" t="s">
        <v>776</v>
      </c>
      <c r="N533" s="59"/>
      <c r="O533" s="16"/>
      <c r="P533" s="16"/>
    </row>
    <row r="534" spans="2:16" ht="13.5" customHeight="1" x14ac:dyDescent="0.15">
      <c r="B534" s="17">
        <f t="shared" si="8"/>
        <v>531</v>
      </c>
      <c r="C534" s="229"/>
      <c r="D534" s="20"/>
      <c r="E534" s="144"/>
      <c r="F534" s="1692"/>
      <c r="G534" s="147" t="s">
        <v>217</v>
      </c>
      <c r="H534" s="190"/>
      <c r="I534" s="190"/>
      <c r="J534" s="27" t="s">
        <v>779</v>
      </c>
      <c r="K534" s="1333"/>
      <c r="L534" s="1214" t="s">
        <v>2439</v>
      </c>
      <c r="M534" s="59"/>
      <c r="N534" s="59"/>
      <c r="O534" s="16"/>
      <c r="P534" s="16"/>
    </row>
    <row r="535" spans="2:16" ht="13.5" customHeight="1" x14ac:dyDescent="0.15">
      <c r="B535" s="17">
        <f t="shared" si="8"/>
        <v>532</v>
      </c>
      <c r="C535" s="229"/>
      <c r="D535" s="20"/>
      <c r="E535" s="144"/>
      <c r="F535" s="1692"/>
      <c r="G535" s="147" t="s">
        <v>780</v>
      </c>
      <c r="H535" s="190"/>
      <c r="I535" s="190"/>
      <c r="J535" s="27" t="s">
        <v>197</v>
      </c>
      <c r="K535" s="1333"/>
      <c r="L535" s="79" t="s">
        <v>31</v>
      </c>
      <c r="M535" s="59"/>
      <c r="N535" s="59"/>
      <c r="O535" s="16"/>
      <c r="P535" s="16"/>
    </row>
    <row r="536" spans="2:16" ht="13.5" customHeight="1" x14ac:dyDescent="0.15">
      <c r="B536" s="17">
        <f t="shared" si="8"/>
        <v>533</v>
      </c>
      <c r="C536" s="229"/>
      <c r="D536" s="20"/>
      <c r="E536" s="144"/>
      <c r="F536" s="1693"/>
      <c r="G536" s="147" t="s">
        <v>781</v>
      </c>
      <c r="H536" s="190"/>
      <c r="I536" s="190"/>
      <c r="J536" s="27" t="s">
        <v>782</v>
      </c>
      <c r="K536" s="1333"/>
      <c r="L536" s="79" t="s">
        <v>2440</v>
      </c>
      <c r="M536" s="59"/>
      <c r="N536" s="59"/>
      <c r="O536" s="16"/>
      <c r="P536" s="16"/>
    </row>
    <row r="537" spans="2:16" ht="54" x14ac:dyDescent="0.15">
      <c r="B537" s="17">
        <f t="shared" si="8"/>
        <v>534</v>
      </c>
      <c r="C537" s="229"/>
      <c r="D537" s="177"/>
      <c r="E537" s="144"/>
      <c r="F537" s="175" t="s">
        <v>48</v>
      </c>
      <c r="G537" s="147"/>
      <c r="H537" s="147"/>
      <c r="I537" s="190"/>
      <c r="J537" s="486" t="s">
        <v>1791</v>
      </c>
      <c r="K537" s="1334"/>
      <c r="L537" s="87" t="s">
        <v>31</v>
      </c>
      <c r="M537" s="95" t="s">
        <v>390</v>
      </c>
      <c r="N537" s="277"/>
      <c r="O537" s="16"/>
      <c r="P537" s="16"/>
    </row>
    <row r="538" spans="2:16" s="1406" customFormat="1" ht="27" customHeight="1" x14ac:dyDescent="0.15">
      <c r="B538" s="699">
        <f t="shared" si="8"/>
        <v>535</v>
      </c>
      <c r="C538" s="648"/>
      <c r="D538" s="542"/>
      <c r="E538" s="677"/>
      <c r="F538" s="679" t="s">
        <v>1832</v>
      </c>
      <c r="G538" s="1403"/>
      <c r="H538" s="1654" t="s">
        <v>1869</v>
      </c>
      <c r="I538" s="1431" t="s">
        <v>1870</v>
      </c>
      <c r="J538" s="1405" t="s">
        <v>687</v>
      </c>
      <c r="K538" s="1353"/>
      <c r="L538" s="688" t="s">
        <v>31</v>
      </c>
      <c r="M538" s="584" t="s">
        <v>339</v>
      </c>
      <c r="N538" s="541"/>
      <c r="O538" s="542"/>
      <c r="P538" s="542"/>
    </row>
    <row r="539" spans="2:16" s="1406" customFormat="1" ht="27" customHeight="1" x14ac:dyDescent="0.15">
      <c r="B539" s="699">
        <f t="shared" si="8"/>
        <v>536</v>
      </c>
      <c r="C539" s="648"/>
      <c r="D539" s="542"/>
      <c r="E539" s="677"/>
      <c r="F539" s="1432"/>
      <c r="G539" s="1433"/>
      <c r="H539" s="1655"/>
      <c r="I539" s="1434" t="s">
        <v>1871</v>
      </c>
      <c r="J539" s="1405" t="s">
        <v>687</v>
      </c>
      <c r="K539" s="1353"/>
      <c r="L539" s="688" t="s">
        <v>31</v>
      </c>
      <c r="M539" s="584" t="s">
        <v>339</v>
      </c>
      <c r="N539" s="541"/>
      <c r="O539" s="542"/>
      <c r="P539" s="542"/>
    </row>
    <row r="540" spans="2:16" ht="13.5" customHeight="1" x14ac:dyDescent="0.15">
      <c r="B540" s="17">
        <f t="shared" si="8"/>
        <v>537</v>
      </c>
      <c r="C540" s="164" t="s">
        <v>2447</v>
      </c>
      <c r="D540" s="266"/>
      <c r="E540" s="162"/>
      <c r="F540" s="162"/>
      <c r="G540" s="162"/>
      <c r="H540" s="162"/>
      <c r="I540" s="162"/>
      <c r="J540" s="19" t="s">
        <v>3</v>
      </c>
      <c r="K540" s="1332" t="s">
        <v>31</v>
      </c>
      <c r="L540" s="53" t="s">
        <v>31</v>
      </c>
      <c r="M540" s="53" t="s">
        <v>3</v>
      </c>
      <c r="N540" s="53" t="s">
        <v>31</v>
      </c>
      <c r="O540" s="16"/>
      <c r="P540" s="16"/>
    </row>
    <row r="541" spans="2:16" ht="13.5" customHeight="1" x14ac:dyDescent="0.15">
      <c r="B541" s="17">
        <f t="shared" si="8"/>
        <v>538</v>
      </c>
      <c r="C541" s="132"/>
      <c r="D541" s="155" t="s">
        <v>1792</v>
      </c>
      <c r="E541" s="20"/>
      <c r="F541" s="20"/>
      <c r="G541" s="20"/>
      <c r="H541" s="20"/>
      <c r="I541" s="20"/>
      <c r="J541" s="19" t="s">
        <v>3</v>
      </c>
      <c r="K541" s="1332" t="s">
        <v>31</v>
      </c>
      <c r="L541" s="53" t="s">
        <v>31</v>
      </c>
      <c r="M541" s="53" t="s">
        <v>3</v>
      </c>
      <c r="N541" s="53" t="s">
        <v>31</v>
      </c>
      <c r="O541" s="16"/>
      <c r="P541" s="16"/>
    </row>
    <row r="542" spans="2:16" ht="13.5" x14ac:dyDescent="0.15">
      <c r="B542" s="17">
        <f t="shared" si="8"/>
        <v>539</v>
      </c>
      <c r="C542" s="187"/>
      <c r="D542" s="1690"/>
      <c r="E542" s="133" t="s">
        <v>111</v>
      </c>
      <c r="F542" s="134"/>
      <c r="G542" s="134"/>
      <c r="H542" s="189"/>
      <c r="I542" s="134"/>
      <c r="J542" s="47" t="s">
        <v>783</v>
      </c>
      <c r="K542" s="1316"/>
      <c r="L542" s="135" t="s">
        <v>31</v>
      </c>
      <c r="M542" s="279"/>
      <c r="N542" s="58"/>
      <c r="O542" s="16"/>
      <c r="P542" s="16"/>
    </row>
    <row r="543" spans="2:16" ht="13.5" customHeight="1" x14ac:dyDescent="0.15">
      <c r="B543" s="17">
        <f t="shared" si="8"/>
        <v>540</v>
      </c>
      <c r="C543" s="187"/>
      <c r="D543" s="1690"/>
      <c r="E543" s="159" t="s">
        <v>112</v>
      </c>
      <c r="F543" s="147"/>
      <c r="G543" s="147"/>
      <c r="H543" s="190"/>
      <c r="I543" s="147"/>
      <c r="J543" s="27" t="s">
        <v>784</v>
      </c>
      <c r="K543" s="1333"/>
      <c r="L543" s="79" t="s">
        <v>2432</v>
      </c>
      <c r="M543" s="59"/>
      <c r="N543" s="59"/>
      <c r="O543" s="16"/>
      <c r="P543" s="16"/>
    </row>
    <row r="544" spans="2:16" ht="14.25" customHeight="1" x14ac:dyDescent="0.15">
      <c r="B544" s="17">
        <f t="shared" si="8"/>
        <v>541</v>
      </c>
      <c r="C544" s="187"/>
      <c r="D544" s="324"/>
      <c r="E544" s="1688" t="s">
        <v>61</v>
      </c>
      <c r="F544" s="1689"/>
      <c r="G544" s="147" t="s">
        <v>208</v>
      </c>
      <c r="H544" s="190"/>
      <c r="I544" s="190"/>
      <c r="J544" s="27" t="s">
        <v>786</v>
      </c>
      <c r="K544" s="1333"/>
      <c r="L544" s="1214" t="s">
        <v>2442</v>
      </c>
      <c r="M544" s="59"/>
      <c r="N544" s="59"/>
      <c r="O544" s="16"/>
      <c r="P544" s="16"/>
    </row>
    <row r="545" spans="2:16" ht="13.5" customHeight="1" x14ac:dyDescent="0.15">
      <c r="B545" s="17">
        <f t="shared" si="8"/>
        <v>542</v>
      </c>
      <c r="C545" s="187"/>
      <c r="D545" s="324"/>
      <c r="E545" s="1681" t="s">
        <v>785</v>
      </c>
      <c r="F545" s="1673"/>
      <c r="G545" s="195" t="s">
        <v>218</v>
      </c>
      <c r="H545" s="147" t="s">
        <v>787</v>
      </c>
      <c r="I545" s="190"/>
      <c r="J545" s="27" t="s">
        <v>725</v>
      </c>
      <c r="K545" s="1333"/>
      <c r="L545" s="1214" t="s">
        <v>2349</v>
      </c>
      <c r="M545" s="59"/>
      <c r="N545" s="59"/>
      <c r="O545" s="16"/>
      <c r="P545" s="16"/>
    </row>
    <row r="546" spans="2:16" ht="13.5" customHeight="1" x14ac:dyDescent="0.15">
      <c r="B546" s="17">
        <f t="shared" si="8"/>
        <v>543</v>
      </c>
      <c r="C546" s="187"/>
      <c r="D546" s="324"/>
      <c r="E546" s="1681"/>
      <c r="F546" s="1673"/>
      <c r="G546" s="196" t="s">
        <v>219</v>
      </c>
      <c r="H546" s="147" t="s">
        <v>788</v>
      </c>
      <c r="I546" s="190"/>
      <c r="J546" s="27" t="s">
        <v>725</v>
      </c>
      <c r="K546" s="1333"/>
      <c r="L546" s="1214" t="s">
        <v>2349</v>
      </c>
      <c r="M546" s="59"/>
      <c r="N546" s="674"/>
      <c r="O546" s="16"/>
      <c r="P546" s="16"/>
    </row>
    <row r="547" spans="2:16" ht="13.5" customHeight="1" x14ac:dyDescent="0.15">
      <c r="B547" s="17">
        <f t="shared" si="8"/>
        <v>544</v>
      </c>
      <c r="C547" s="187"/>
      <c r="D547" s="324"/>
      <c r="E547" s="333"/>
      <c r="F547" s="174"/>
      <c r="G547" s="198"/>
      <c r="H547" s="147" t="s">
        <v>789</v>
      </c>
      <c r="I547" s="190"/>
      <c r="J547" s="27" t="s">
        <v>725</v>
      </c>
      <c r="K547" s="1333"/>
      <c r="L547" s="1214" t="s">
        <v>2349</v>
      </c>
      <c r="M547" s="59"/>
      <c r="N547" s="59"/>
      <c r="O547" s="16"/>
      <c r="P547" s="16"/>
    </row>
    <row r="548" spans="2:16" ht="13.5" x14ac:dyDescent="0.15">
      <c r="B548" s="17">
        <f t="shared" si="8"/>
        <v>545</v>
      </c>
      <c r="C548" s="187"/>
      <c r="D548" s="324"/>
      <c r="E548" s="333"/>
      <c r="F548" s="174"/>
      <c r="G548" s="195" t="s">
        <v>790</v>
      </c>
      <c r="H548" s="1657" t="s">
        <v>792</v>
      </c>
      <c r="I548" s="190" t="s">
        <v>392</v>
      </c>
      <c r="J548" s="26" t="s">
        <v>793</v>
      </c>
      <c r="K548" s="1333"/>
      <c r="L548" s="1214" t="s">
        <v>2443</v>
      </c>
      <c r="M548" s="76" t="s">
        <v>791</v>
      </c>
      <c r="N548" s="59"/>
      <c r="O548" s="16"/>
      <c r="P548" s="16"/>
    </row>
    <row r="549" spans="2:16" ht="13.5" x14ac:dyDescent="0.15">
      <c r="B549" s="17">
        <f t="shared" si="8"/>
        <v>546</v>
      </c>
      <c r="C549" s="187"/>
      <c r="D549" s="324"/>
      <c r="E549" s="333"/>
      <c r="F549" s="174"/>
      <c r="G549" s="196"/>
      <c r="H549" s="1658"/>
      <c r="I549" s="190" t="s">
        <v>393</v>
      </c>
      <c r="J549" s="26" t="s">
        <v>794</v>
      </c>
      <c r="K549" s="1333"/>
      <c r="L549" s="1214" t="s">
        <v>2444</v>
      </c>
      <c r="M549" s="76" t="s">
        <v>791</v>
      </c>
      <c r="N549" s="59"/>
      <c r="O549" s="16"/>
      <c r="P549" s="16"/>
    </row>
    <row r="550" spans="2:16" ht="13.5" customHeight="1" x14ac:dyDescent="0.15">
      <c r="B550" s="17">
        <f t="shared" si="8"/>
        <v>547</v>
      </c>
      <c r="C550" s="187"/>
      <c r="D550" s="324"/>
      <c r="E550" s="333"/>
      <c r="F550" s="174"/>
      <c r="G550" s="196"/>
      <c r="H550" s="147" t="s">
        <v>795</v>
      </c>
      <c r="I550" s="190"/>
      <c r="J550" s="27" t="s">
        <v>796</v>
      </c>
      <c r="K550" s="1333"/>
      <c r="L550" s="1214" t="s">
        <v>2445</v>
      </c>
      <c r="M550" s="76" t="s">
        <v>791</v>
      </c>
      <c r="N550" s="59"/>
      <c r="O550" s="16"/>
      <c r="P550" s="16"/>
    </row>
    <row r="551" spans="2:16" ht="13.5" customHeight="1" x14ac:dyDescent="0.15">
      <c r="B551" s="17">
        <f t="shared" si="8"/>
        <v>548</v>
      </c>
      <c r="C551" s="187"/>
      <c r="D551" s="324"/>
      <c r="E551" s="333"/>
      <c r="F551" s="174"/>
      <c r="G551" s="198"/>
      <c r="H551" s="147" t="s">
        <v>797</v>
      </c>
      <c r="I551" s="190"/>
      <c r="J551" s="27" t="s">
        <v>798</v>
      </c>
      <c r="K551" s="1333"/>
      <c r="L551" s="1214" t="s">
        <v>2445</v>
      </c>
      <c r="M551" s="76" t="s">
        <v>791</v>
      </c>
      <c r="N551" s="59"/>
      <c r="O551" s="16"/>
      <c r="P551" s="16"/>
    </row>
    <row r="552" spans="2:16" ht="13.5" x14ac:dyDescent="0.15">
      <c r="B552" s="17">
        <f t="shared" si="8"/>
        <v>549</v>
      </c>
      <c r="C552" s="187"/>
      <c r="D552" s="324"/>
      <c r="E552" s="333"/>
      <c r="F552" s="174"/>
      <c r="G552" s="195" t="s">
        <v>220</v>
      </c>
      <c r="H552" s="1657" t="s">
        <v>792</v>
      </c>
      <c r="I552" s="190" t="s">
        <v>392</v>
      </c>
      <c r="J552" s="26" t="s">
        <v>793</v>
      </c>
      <c r="K552" s="1333"/>
      <c r="L552" s="1214" t="s">
        <v>2444</v>
      </c>
      <c r="M552" s="76" t="s">
        <v>791</v>
      </c>
      <c r="N552" s="59"/>
      <c r="O552" s="16"/>
      <c r="P552" s="16"/>
    </row>
    <row r="553" spans="2:16" ht="13.5" x14ac:dyDescent="0.15">
      <c r="B553" s="17">
        <f t="shared" si="8"/>
        <v>550</v>
      </c>
      <c r="C553" s="187"/>
      <c r="D553" s="324"/>
      <c r="E553" s="333"/>
      <c r="F553" s="174"/>
      <c r="G553" s="196"/>
      <c r="H553" s="1658"/>
      <c r="I553" s="190" t="s">
        <v>393</v>
      </c>
      <c r="J553" s="26" t="s">
        <v>794</v>
      </c>
      <c r="K553" s="1333"/>
      <c r="L553" s="1214" t="s">
        <v>2444</v>
      </c>
      <c r="M553" s="76" t="s">
        <v>791</v>
      </c>
      <c r="N553" s="59"/>
      <c r="O553" s="16"/>
      <c r="P553" s="16"/>
    </row>
    <row r="554" spans="2:16" ht="13.5" customHeight="1" x14ac:dyDescent="0.15">
      <c r="B554" s="17">
        <f t="shared" si="8"/>
        <v>551</v>
      </c>
      <c r="C554" s="187"/>
      <c r="D554" s="324"/>
      <c r="E554" s="333"/>
      <c r="F554" s="174"/>
      <c r="G554" s="196"/>
      <c r="H554" s="147" t="s">
        <v>799</v>
      </c>
      <c r="I554" s="190"/>
      <c r="J554" s="27" t="s">
        <v>2614</v>
      </c>
      <c r="K554" s="1333"/>
      <c r="L554" s="1214" t="s">
        <v>2443</v>
      </c>
      <c r="M554" s="76" t="s">
        <v>791</v>
      </c>
      <c r="N554" s="59"/>
      <c r="O554" s="16"/>
      <c r="P554" s="16"/>
    </row>
    <row r="555" spans="2:16" ht="13.5" customHeight="1" x14ac:dyDescent="0.15">
      <c r="B555" s="17">
        <f t="shared" si="8"/>
        <v>552</v>
      </c>
      <c r="C555" s="187"/>
      <c r="D555" s="324"/>
      <c r="E555" s="333"/>
      <c r="F555" s="174"/>
      <c r="G555" s="204"/>
      <c r="H555" s="146" t="s">
        <v>797</v>
      </c>
      <c r="I555" s="190"/>
      <c r="J555" s="47" t="s">
        <v>800</v>
      </c>
      <c r="K555" s="1316"/>
      <c r="L555" s="135" t="s">
        <v>2441</v>
      </c>
      <c r="M555" s="76" t="s">
        <v>791</v>
      </c>
      <c r="N555" s="279"/>
      <c r="O555" s="16"/>
      <c r="P555" s="16"/>
    </row>
    <row r="556" spans="2:16" ht="13.5" customHeight="1" x14ac:dyDescent="0.15">
      <c r="B556" s="17">
        <f t="shared" si="8"/>
        <v>553</v>
      </c>
      <c r="C556" s="187"/>
      <c r="D556" s="324"/>
      <c r="E556" s="333"/>
      <c r="F556" s="174"/>
      <c r="G556" s="147" t="s">
        <v>221</v>
      </c>
      <c r="H556" s="190"/>
      <c r="I556" s="190"/>
      <c r="J556" s="26" t="s">
        <v>715</v>
      </c>
      <c r="K556" s="1333"/>
      <c r="L556" s="79" t="s">
        <v>31</v>
      </c>
      <c r="M556" s="59"/>
      <c r="N556" s="59"/>
      <c r="O556" s="16"/>
      <c r="P556" s="16"/>
    </row>
    <row r="557" spans="2:16" ht="13.5" x14ac:dyDescent="0.15">
      <c r="B557" s="17">
        <f t="shared" si="8"/>
        <v>554</v>
      </c>
      <c r="C557" s="187"/>
      <c r="D557" s="324"/>
      <c r="E557" s="334"/>
      <c r="F557" s="204"/>
      <c r="G557" s="146" t="s">
        <v>140</v>
      </c>
      <c r="H557" s="190"/>
      <c r="I557" s="190"/>
      <c r="J557" s="27" t="s">
        <v>801</v>
      </c>
      <c r="K557" s="1333"/>
      <c r="L557" s="79" t="s">
        <v>31</v>
      </c>
      <c r="M557" s="59"/>
      <c r="N557" s="59"/>
      <c r="O557" s="16"/>
      <c r="P557" s="16"/>
    </row>
    <row r="558" spans="2:16" s="1" customFormat="1" ht="13.5" customHeight="1" x14ac:dyDescent="0.15">
      <c r="B558" s="17">
        <f t="shared" si="8"/>
        <v>555</v>
      </c>
      <c r="C558" s="187"/>
      <c r="D558" s="324"/>
      <c r="E558" s="335" t="s">
        <v>394</v>
      </c>
      <c r="F558" s="156"/>
      <c r="G558" s="156"/>
      <c r="H558" s="280"/>
      <c r="I558" s="280"/>
      <c r="J558" s="336" t="s">
        <v>3</v>
      </c>
      <c r="K558" s="1342" t="s">
        <v>31</v>
      </c>
      <c r="L558" s="56" t="s">
        <v>31</v>
      </c>
      <c r="M558" s="56" t="s">
        <v>3</v>
      </c>
      <c r="N558" s="56" t="s">
        <v>31</v>
      </c>
      <c r="O558" s="7"/>
      <c r="P558" s="7"/>
    </row>
    <row r="559" spans="2:16" s="1" customFormat="1" ht="13.5" customHeight="1" x14ac:dyDescent="0.15">
      <c r="B559" s="17">
        <f t="shared" si="8"/>
        <v>556</v>
      </c>
      <c r="C559" s="187"/>
      <c r="D559" s="324"/>
      <c r="E559" s="333"/>
      <c r="F559" s="337" t="s">
        <v>802</v>
      </c>
      <c r="G559" s="338"/>
      <c r="H559" s="339"/>
      <c r="I559" s="339"/>
      <c r="J559" s="19" t="s">
        <v>3</v>
      </c>
      <c r="K559" s="1332" t="s">
        <v>31</v>
      </c>
      <c r="L559" s="53" t="s">
        <v>31</v>
      </c>
      <c r="M559" s="53" t="s">
        <v>3</v>
      </c>
      <c r="N559" s="53" t="s">
        <v>31</v>
      </c>
      <c r="O559" s="7"/>
      <c r="P559" s="7"/>
    </row>
    <row r="560" spans="2:16" s="1" customFormat="1" ht="13.5" customHeight="1" x14ac:dyDescent="0.15">
      <c r="B560" s="17">
        <f t="shared" si="8"/>
        <v>557</v>
      </c>
      <c r="C560" s="187"/>
      <c r="D560" s="324"/>
      <c r="E560" s="333"/>
      <c r="F560" s="143"/>
      <c r="G560" s="133" t="s">
        <v>395</v>
      </c>
      <c r="H560" s="340"/>
      <c r="I560" s="340"/>
      <c r="J560" s="26" t="s">
        <v>803</v>
      </c>
      <c r="K560" s="1333"/>
      <c r="L560" s="79" t="s">
        <v>31</v>
      </c>
      <c r="M560" s="59"/>
      <c r="N560" s="59"/>
      <c r="O560" s="7"/>
      <c r="P560" s="7"/>
    </row>
    <row r="561" spans="2:16" s="1" customFormat="1" ht="13.5" customHeight="1" x14ac:dyDescent="0.15">
      <c r="B561" s="17">
        <f t="shared" si="8"/>
        <v>558</v>
      </c>
      <c r="C561" s="187"/>
      <c r="D561" s="324"/>
      <c r="E561" s="333"/>
      <c r="F561" s="143"/>
      <c r="G561" s="159" t="s">
        <v>396</v>
      </c>
      <c r="H561" s="281"/>
      <c r="I561" s="281"/>
      <c r="J561" s="26" t="s">
        <v>100</v>
      </c>
      <c r="K561" s="1333"/>
      <c r="L561" s="79" t="s">
        <v>2351</v>
      </c>
      <c r="M561" s="59"/>
      <c r="N561" s="59"/>
      <c r="O561" s="7"/>
      <c r="P561" s="7"/>
    </row>
    <row r="562" spans="2:16" s="1" customFormat="1" ht="13.5" customHeight="1" x14ac:dyDescent="0.15">
      <c r="B562" s="17">
        <f t="shared" si="8"/>
        <v>559</v>
      </c>
      <c r="C562" s="187"/>
      <c r="D562" s="324"/>
      <c r="E562" s="333"/>
      <c r="F562" s="143"/>
      <c r="G562" s="145" t="s">
        <v>397</v>
      </c>
      <c r="H562" s="341" t="s">
        <v>398</v>
      </c>
      <c r="I562" s="342"/>
      <c r="J562" s="26" t="s">
        <v>760</v>
      </c>
      <c r="K562" s="1333"/>
      <c r="L562" s="79" t="s">
        <v>2446</v>
      </c>
      <c r="M562" s="59"/>
      <c r="N562" s="59"/>
      <c r="O562" s="7"/>
      <c r="P562" s="7"/>
    </row>
    <row r="563" spans="2:16" s="1" customFormat="1" ht="13.5" customHeight="1" x14ac:dyDescent="0.15">
      <c r="B563" s="17">
        <f t="shared" si="8"/>
        <v>560</v>
      </c>
      <c r="C563" s="187"/>
      <c r="D563" s="324"/>
      <c r="E563" s="333"/>
      <c r="F563" s="143"/>
      <c r="G563" s="160"/>
      <c r="H563" s="343"/>
      <c r="I563" s="344"/>
      <c r="J563" s="26" t="s">
        <v>804</v>
      </c>
      <c r="K563" s="1335"/>
      <c r="L563" s="79" t="s">
        <v>2368</v>
      </c>
      <c r="M563" s="59" t="s">
        <v>805</v>
      </c>
      <c r="N563" s="59"/>
      <c r="O563" s="7"/>
      <c r="P563" s="7"/>
    </row>
    <row r="564" spans="2:16" s="1" customFormat="1" ht="13.5" customHeight="1" x14ac:dyDescent="0.15">
      <c r="B564" s="17">
        <f t="shared" si="8"/>
        <v>561</v>
      </c>
      <c r="C564" s="187"/>
      <c r="D564" s="324"/>
      <c r="E564" s="333"/>
      <c r="F564" s="143"/>
      <c r="G564" s="160"/>
      <c r="H564" s="281" t="s">
        <v>399</v>
      </c>
      <c r="I564" s="281"/>
      <c r="J564" s="26" t="s">
        <v>2448</v>
      </c>
      <c r="K564" s="1354" t="s">
        <v>2569</v>
      </c>
      <c r="L564" s="79" t="s">
        <v>2374</v>
      </c>
      <c r="M564" s="59"/>
      <c r="N564" s="59"/>
      <c r="O564" s="7"/>
      <c r="P564" s="7"/>
    </row>
    <row r="565" spans="2:16" s="1" customFormat="1" ht="13.5" customHeight="1" x14ac:dyDescent="0.15">
      <c r="B565" s="17">
        <f t="shared" si="8"/>
        <v>562</v>
      </c>
      <c r="C565" s="187"/>
      <c r="D565" s="324"/>
      <c r="E565" s="333"/>
      <c r="F565" s="143"/>
      <c r="G565" s="148"/>
      <c r="H565" s="281" t="s">
        <v>387</v>
      </c>
      <c r="I565" s="281"/>
      <c r="J565" s="26" t="s">
        <v>400</v>
      </c>
      <c r="K565" s="1335"/>
      <c r="L565" s="79" t="s">
        <v>31</v>
      </c>
      <c r="M565" s="59"/>
      <c r="N565" s="59"/>
      <c r="O565" s="7"/>
      <c r="P565" s="7"/>
    </row>
    <row r="566" spans="2:16" s="1" customFormat="1" ht="40.5" x14ac:dyDescent="0.15">
      <c r="B566" s="17">
        <f t="shared" si="8"/>
        <v>563</v>
      </c>
      <c r="C566" s="187"/>
      <c r="D566" s="324"/>
      <c r="E566" s="333"/>
      <c r="F566" s="143"/>
      <c r="G566" s="424" t="s">
        <v>401</v>
      </c>
      <c r="H566" s="514"/>
      <c r="I566" s="514"/>
      <c r="J566" s="26" t="s">
        <v>806</v>
      </c>
      <c r="K566" s="1333"/>
      <c r="L566" s="79" t="s">
        <v>31</v>
      </c>
      <c r="M566" s="94" t="s">
        <v>402</v>
      </c>
      <c r="N566" s="59"/>
      <c r="O566" s="7"/>
      <c r="P566" s="7"/>
    </row>
    <row r="567" spans="2:16" s="1406" customFormat="1" ht="13.5" x14ac:dyDescent="0.15">
      <c r="B567" s="699">
        <f t="shared" si="8"/>
        <v>564</v>
      </c>
      <c r="C567" s="687"/>
      <c r="D567" s="1435"/>
      <c r="E567" s="691"/>
      <c r="F567" s="678"/>
      <c r="G567" s="1424" t="s">
        <v>1832</v>
      </c>
      <c r="H567" s="1425" t="s">
        <v>31</v>
      </c>
      <c r="I567" s="1425"/>
      <c r="J567" s="1426" t="s">
        <v>31</v>
      </c>
      <c r="K567" s="1347"/>
      <c r="L567" s="686" t="s">
        <v>31</v>
      </c>
      <c r="M567" s="1208"/>
      <c r="N567" s="624"/>
      <c r="O567" s="542"/>
      <c r="P567" s="542"/>
    </row>
    <row r="568" spans="2:16" s="1" customFormat="1" ht="13.5" x14ac:dyDescent="0.15">
      <c r="B568" s="17">
        <f t="shared" si="8"/>
        <v>565</v>
      </c>
      <c r="C568" s="187"/>
      <c r="D568" s="324"/>
      <c r="E568" s="333"/>
      <c r="F568" s="337" t="s">
        <v>807</v>
      </c>
      <c r="G568" s="20"/>
      <c r="H568" s="7"/>
      <c r="I568" s="7"/>
      <c r="J568" s="19" t="s">
        <v>3</v>
      </c>
      <c r="K568" s="1332" t="s">
        <v>31</v>
      </c>
      <c r="L568" s="53" t="s">
        <v>31</v>
      </c>
      <c r="M568" s="53" t="s">
        <v>3</v>
      </c>
      <c r="N568" s="53" t="s">
        <v>31</v>
      </c>
      <c r="O568" s="7"/>
      <c r="P568" s="7"/>
    </row>
    <row r="569" spans="2:16" s="1" customFormat="1" ht="13.5" x14ac:dyDescent="0.15">
      <c r="B569" s="17">
        <f t="shared" si="8"/>
        <v>566</v>
      </c>
      <c r="C569" s="187"/>
      <c r="D569" s="324"/>
      <c r="E569" s="333"/>
      <c r="F569" s="143"/>
      <c r="G569" s="133" t="s">
        <v>395</v>
      </c>
      <c r="H569" s="340"/>
      <c r="I569" s="340"/>
      <c r="J569" s="26" t="s">
        <v>499</v>
      </c>
      <c r="K569" s="1333"/>
      <c r="L569" s="79" t="s">
        <v>31</v>
      </c>
      <c r="M569" s="59"/>
      <c r="N569" s="59"/>
      <c r="O569" s="7"/>
      <c r="P569" s="7"/>
    </row>
    <row r="570" spans="2:16" s="1" customFormat="1" ht="13.5" x14ac:dyDescent="0.15">
      <c r="B570" s="17">
        <f t="shared" si="8"/>
        <v>567</v>
      </c>
      <c r="C570" s="187"/>
      <c r="D570" s="324"/>
      <c r="E570" s="333"/>
      <c r="F570" s="143"/>
      <c r="G570" s="159" t="s">
        <v>396</v>
      </c>
      <c r="H570" s="302"/>
      <c r="I570" s="302"/>
      <c r="J570" s="26" t="s">
        <v>100</v>
      </c>
      <c r="K570" s="1333"/>
      <c r="L570" s="79" t="s">
        <v>2351</v>
      </c>
      <c r="M570" s="59"/>
      <c r="N570" s="59"/>
      <c r="O570" s="7"/>
      <c r="P570" s="7"/>
    </row>
    <row r="571" spans="2:16" s="1" customFormat="1" ht="13.5" x14ac:dyDescent="0.15">
      <c r="B571" s="17">
        <f t="shared" si="8"/>
        <v>568</v>
      </c>
      <c r="C571" s="187"/>
      <c r="D571" s="324"/>
      <c r="E571" s="333"/>
      <c r="F571" s="143"/>
      <c r="G571" s="145" t="s">
        <v>397</v>
      </c>
      <c r="H571" s="302" t="s">
        <v>403</v>
      </c>
      <c r="I571" s="302"/>
      <c r="J571" s="26" t="s">
        <v>2449</v>
      </c>
      <c r="K571" s="1354" t="s">
        <v>2570</v>
      </c>
      <c r="L571" s="79" t="s">
        <v>2450</v>
      </c>
      <c r="M571" s="59"/>
      <c r="N571" s="59"/>
      <c r="O571" s="7"/>
      <c r="P571" s="7"/>
    </row>
    <row r="572" spans="2:16" s="1" customFormat="1" ht="13.5" x14ac:dyDescent="0.15">
      <c r="B572" s="17">
        <f t="shared" si="8"/>
        <v>569</v>
      </c>
      <c r="C572" s="187"/>
      <c r="D572" s="324"/>
      <c r="E572" s="333"/>
      <c r="F572" s="143"/>
      <c r="G572" s="160"/>
      <c r="H572" s="147" t="s">
        <v>404</v>
      </c>
      <c r="I572" s="302"/>
      <c r="J572" s="26" t="s">
        <v>407</v>
      </c>
      <c r="K572" s="1333"/>
      <c r="L572" s="79" t="s">
        <v>31</v>
      </c>
      <c r="M572" s="59"/>
      <c r="N572" s="59"/>
      <c r="O572" s="7"/>
      <c r="P572" s="7"/>
    </row>
    <row r="573" spans="2:16" s="1" customFormat="1" ht="13.5" x14ac:dyDescent="0.15">
      <c r="B573" s="17">
        <f t="shared" si="8"/>
        <v>570</v>
      </c>
      <c r="C573" s="187"/>
      <c r="D573" s="324"/>
      <c r="E573" s="333"/>
      <c r="F573" s="143"/>
      <c r="G573" s="160"/>
      <c r="H573" s="352" t="s">
        <v>405</v>
      </c>
      <c r="I573" s="352"/>
      <c r="J573" s="254" t="s">
        <v>634</v>
      </c>
      <c r="K573" s="1352" t="s">
        <v>634</v>
      </c>
      <c r="L573" s="79" t="s">
        <v>31</v>
      </c>
      <c r="M573" s="59"/>
      <c r="N573" s="59"/>
      <c r="O573" s="7"/>
      <c r="P573" s="7"/>
    </row>
    <row r="574" spans="2:16" s="1" customFormat="1" ht="13.5" x14ac:dyDescent="0.15">
      <c r="B574" s="17">
        <f t="shared" si="8"/>
        <v>571</v>
      </c>
      <c r="C574" s="187"/>
      <c r="D574" s="324"/>
      <c r="E574" s="333"/>
      <c r="F574" s="143"/>
      <c r="G574" s="148"/>
      <c r="H574" s="302" t="s">
        <v>406</v>
      </c>
      <c r="I574" s="302"/>
      <c r="J574" s="27" t="s">
        <v>197</v>
      </c>
      <c r="K574" s="1333"/>
      <c r="L574" s="79" t="s">
        <v>31</v>
      </c>
      <c r="M574" s="59"/>
      <c r="N574" s="59"/>
      <c r="O574" s="7"/>
      <c r="P574" s="7"/>
    </row>
    <row r="575" spans="2:16" s="1" customFormat="1" ht="13.5" x14ac:dyDescent="0.15">
      <c r="B575" s="17">
        <f t="shared" si="8"/>
        <v>572</v>
      </c>
      <c r="C575" s="187"/>
      <c r="D575" s="324"/>
      <c r="E575" s="333"/>
      <c r="F575" s="270"/>
      <c r="G575" s="159" t="s">
        <v>401</v>
      </c>
      <c r="H575" s="514"/>
      <c r="I575" s="567"/>
      <c r="J575" s="28" t="s">
        <v>516</v>
      </c>
      <c r="K575" s="1350"/>
      <c r="L575" s="87" t="s">
        <v>31</v>
      </c>
      <c r="M575" s="305" t="s">
        <v>389</v>
      </c>
      <c r="N575" s="305"/>
      <c r="O575" s="7"/>
      <c r="P575" s="7"/>
    </row>
    <row r="576" spans="2:16" s="1406" customFormat="1" ht="13.5" x14ac:dyDescent="0.15">
      <c r="B576" s="699">
        <f t="shared" si="8"/>
        <v>573</v>
      </c>
      <c r="C576" s="687"/>
      <c r="D576" s="1435"/>
      <c r="E576" s="691"/>
      <c r="F576" s="692"/>
      <c r="G576" s="1424" t="s">
        <v>1832</v>
      </c>
      <c r="H576" s="1425" t="s">
        <v>31</v>
      </c>
      <c r="I576" s="1436"/>
      <c r="J576" s="1426" t="s">
        <v>31</v>
      </c>
      <c r="K576" s="1347"/>
      <c r="L576" s="686" t="s">
        <v>31</v>
      </c>
      <c r="M576" s="1208"/>
      <c r="N576" s="624"/>
      <c r="O576" s="542"/>
      <c r="P576" s="542"/>
    </row>
    <row r="577" spans="2:16" s="1" customFormat="1" ht="13.5" x14ac:dyDescent="0.15">
      <c r="B577" s="17">
        <f t="shared" si="8"/>
        <v>574</v>
      </c>
      <c r="C577" s="187"/>
      <c r="D577" s="324"/>
      <c r="E577" s="333"/>
      <c r="F577" s="337" t="s">
        <v>808</v>
      </c>
      <c r="G577" s="156"/>
      <c r="H577" s="301"/>
      <c r="I577" s="301"/>
      <c r="J577" s="19" t="s">
        <v>3</v>
      </c>
      <c r="K577" s="1332" t="s">
        <v>31</v>
      </c>
      <c r="L577" s="53" t="s">
        <v>31</v>
      </c>
      <c r="M577" s="53" t="s">
        <v>3</v>
      </c>
      <c r="N577" s="53" t="s">
        <v>31</v>
      </c>
      <c r="O577" s="7"/>
      <c r="P577" s="7"/>
    </row>
    <row r="578" spans="2:16" s="1" customFormat="1" ht="13.5" x14ac:dyDescent="0.15">
      <c r="B578" s="17">
        <f t="shared" si="8"/>
        <v>575</v>
      </c>
      <c r="C578" s="187"/>
      <c r="D578" s="324"/>
      <c r="E578" s="333"/>
      <c r="F578" s="143"/>
      <c r="G578" s="133" t="s">
        <v>395</v>
      </c>
      <c r="H578" s="340"/>
      <c r="I578" s="340"/>
      <c r="J578" s="26" t="s">
        <v>687</v>
      </c>
      <c r="K578" s="1333"/>
      <c r="L578" s="79" t="s">
        <v>31</v>
      </c>
      <c r="M578" s="59"/>
      <c r="N578" s="59"/>
      <c r="O578" s="7"/>
      <c r="P578" s="7"/>
    </row>
    <row r="579" spans="2:16" s="1" customFormat="1" ht="13.5" x14ac:dyDescent="0.15">
      <c r="B579" s="17">
        <f t="shared" si="8"/>
        <v>576</v>
      </c>
      <c r="C579" s="187"/>
      <c r="D579" s="324"/>
      <c r="E579" s="333"/>
      <c r="F579" s="143"/>
      <c r="G579" s="159" t="s">
        <v>396</v>
      </c>
      <c r="H579" s="302"/>
      <c r="I579" s="302"/>
      <c r="J579" s="26" t="s">
        <v>100</v>
      </c>
      <c r="K579" s="1333"/>
      <c r="L579" s="79" t="s">
        <v>2351</v>
      </c>
      <c r="M579" s="59"/>
      <c r="N579" s="59"/>
      <c r="O579" s="7"/>
      <c r="P579" s="7"/>
    </row>
    <row r="580" spans="2:16" s="1" customFormat="1" ht="13.5" x14ac:dyDescent="0.15">
      <c r="B580" s="17">
        <f t="shared" si="8"/>
        <v>577</v>
      </c>
      <c r="C580" s="187"/>
      <c r="D580" s="324"/>
      <c r="E580" s="333"/>
      <c r="F580" s="143"/>
      <c r="G580" s="145" t="s">
        <v>397</v>
      </c>
      <c r="H580" s="302" t="s">
        <v>408</v>
      </c>
      <c r="I580" s="302"/>
      <c r="J580" s="26" t="s">
        <v>499</v>
      </c>
      <c r="K580" s="1333"/>
      <c r="L580" s="79" t="s">
        <v>31</v>
      </c>
      <c r="M580" s="59"/>
      <c r="N580" s="59"/>
      <c r="O580" s="7"/>
      <c r="P580" s="7"/>
    </row>
    <row r="581" spans="2:16" s="1" customFormat="1" ht="15.75" x14ac:dyDescent="0.15">
      <c r="B581" s="17">
        <f t="shared" si="8"/>
        <v>578</v>
      </c>
      <c r="C581" s="187"/>
      <c r="D581" s="324"/>
      <c r="E581" s="333"/>
      <c r="F581" s="143"/>
      <c r="G581" s="160"/>
      <c r="H581" s="147" t="s">
        <v>409</v>
      </c>
      <c r="I581" s="302"/>
      <c r="J581" s="26" t="s">
        <v>809</v>
      </c>
      <c r="K581" s="1344"/>
      <c r="L581" s="1214" t="s">
        <v>2442</v>
      </c>
      <c r="M581" s="59"/>
      <c r="N581" s="59"/>
      <c r="O581" s="7"/>
      <c r="P581" s="7"/>
    </row>
    <row r="582" spans="2:16" s="1" customFormat="1" ht="13.5" x14ac:dyDescent="0.15">
      <c r="B582" s="17">
        <f t="shared" si="8"/>
        <v>579</v>
      </c>
      <c r="C582" s="187"/>
      <c r="D582" s="324"/>
      <c r="E582" s="333"/>
      <c r="F582" s="143"/>
      <c r="G582" s="160"/>
      <c r="H582" s="302" t="s">
        <v>410</v>
      </c>
      <c r="I582" s="302"/>
      <c r="J582" s="26" t="s">
        <v>810</v>
      </c>
      <c r="K582" s="1344"/>
      <c r="L582" s="1214" t="s">
        <v>2451</v>
      </c>
      <c r="M582" s="59"/>
      <c r="N582" s="59"/>
      <c r="O582" s="7"/>
      <c r="P582" s="7"/>
    </row>
    <row r="583" spans="2:16" s="1" customFormat="1" ht="13.5" x14ac:dyDescent="0.15">
      <c r="B583" s="17">
        <f t="shared" si="8"/>
        <v>580</v>
      </c>
      <c r="C583" s="187"/>
      <c r="D583" s="324"/>
      <c r="E583" s="333"/>
      <c r="F583" s="143"/>
      <c r="G583" s="160"/>
      <c r="H583" s="352" t="s">
        <v>405</v>
      </c>
      <c r="I583" s="352"/>
      <c r="J583" s="254" t="s">
        <v>2544</v>
      </c>
      <c r="K583" s="1352" t="s">
        <v>2544</v>
      </c>
      <c r="L583" s="79" t="s">
        <v>31</v>
      </c>
      <c r="M583" s="59"/>
      <c r="N583" s="59"/>
      <c r="O583" s="7"/>
      <c r="P583" s="7"/>
    </row>
    <row r="584" spans="2:16" s="1" customFormat="1" ht="13.5" x14ac:dyDescent="0.15">
      <c r="B584" s="17">
        <f t="shared" si="8"/>
        <v>581</v>
      </c>
      <c r="C584" s="187"/>
      <c r="D584" s="324"/>
      <c r="E584" s="333"/>
      <c r="F584" s="143"/>
      <c r="G584" s="148"/>
      <c r="H584" s="302" t="s">
        <v>406</v>
      </c>
      <c r="I584" s="302"/>
      <c r="J584" s="27" t="s">
        <v>197</v>
      </c>
      <c r="K584" s="1333"/>
      <c r="L584" s="79" t="s">
        <v>31</v>
      </c>
      <c r="M584" s="59"/>
      <c r="N584" s="59"/>
      <c r="O584" s="7"/>
      <c r="P584" s="7"/>
    </row>
    <row r="585" spans="2:16" s="1" customFormat="1" ht="13.5" x14ac:dyDescent="0.15">
      <c r="B585" s="17">
        <f t="shared" si="8"/>
        <v>582</v>
      </c>
      <c r="C585" s="187"/>
      <c r="D585" s="324"/>
      <c r="E585" s="333"/>
      <c r="F585" s="270"/>
      <c r="G585" s="159" t="s">
        <v>401</v>
      </c>
      <c r="H585" s="514"/>
      <c r="I585" s="514"/>
      <c r="J585" s="26" t="s">
        <v>516</v>
      </c>
      <c r="K585" s="1333"/>
      <c r="L585" s="79" t="s">
        <v>31</v>
      </c>
      <c r="M585" s="59" t="s">
        <v>389</v>
      </c>
      <c r="N585" s="59"/>
      <c r="O585" s="7"/>
      <c r="P585" s="7"/>
    </row>
    <row r="586" spans="2:16" s="1406" customFormat="1" ht="27" customHeight="1" x14ac:dyDescent="0.15">
      <c r="B586" s="699">
        <f t="shared" si="8"/>
        <v>583</v>
      </c>
      <c r="C586" s="687"/>
      <c r="D586" s="1435"/>
      <c r="E586" s="691"/>
      <c r="F586" s="692"/>
      <c r="G586" s="1424" t="s">
        <v>1832</v>
      </c>
      <c r="H586" s="1623" t="s">
        <v>1872</v>
      </c>
      <c r="I586" s="1624"/>
      <c r="J586" s="1416" t="s">
        <v>1837</v>
      </c>
      <c r="K586" s="1347"/>
      <c r="L586" s="686" t="s">
        <v>31</v>
      </c>
      <c r="M586" s="682" t="s">
        <v>339</v>
      </c>
      <c r="N586" s="624"/>
      <c r="O586" s="542"/>
      <c r="P586" s="542"/>
    </row>
    <row r="587" spans="2:16" ht="13.5" customHeight="1" x14ac:dyDescent="0.15">
      <c r="B587" s="17">
        <f t="shared" ref="B587:B649" si="9">B586+1</f>
        <v>584</v>
      </c>
      <c r="C587" s="132"/>
      <c r="D587" s="155" t="s">
        <v>1793</v>
      </c>
      <c r="E587" s="156"/>
      <c r="F587" s="156"/>
      <c r="G587" s="156"/>
      <c r="H587" s="156"/>
      <c r="I587" s="156"/>
      <c r="J587" s="19" t="s">
        <v>3</v>
      </c>
      <c r="K587" s="1321" t="s">
        <v>3</v>
      </c>
      <c r="L587" s="77" t="s">
        <v>31</v>
      </c>
      <c r="M587" s="56" t="s">
        <v>31</v>
      </c>
      <c r="N587" s="77" t="s">
        <v>31</v>
      </c>
      <c r="O587" s="16"/>
      <c r="P587" s="16"/>
    </row>
    <row r="588" spans="2:16" s="1" customFormat="1" ht="13.5" x14ac:dyDescent="0.15">
      <c r="B588" s="17">
        <f t="shared" si="9"/>
        <v>585</v>
      </c>
      <c r="C588" s="187"/>
      <c r="D588" s="324"/>
      <c r="E588" s="335" t="s">
        <v>811</v>
      </c>
      <c r="F588" s="156"/>
      <c r="G588" s="156"/>
      <c r="H588" s="301"/>
      <c r="I588" s="354"/>
      <c r="J588" s="19" t="s">
        <v>3</v>
      </c>
      <c r="K588" s="1321" t="s">
        <v>3</v>
      </c>
      <c r="L588" s="53" t="s">
        <v>31</v>
      </c>
      <c r="M588" s="53" t="s">
        <v>3</v>
      </c>
      <c r="N588" s="53" t="s">
        <v>31</v>
      </c>
      <c r="O588" s="7"/>
      <c r="P588" s="7"/>
    </row>
    <row r="589" spans="2:16" ht="13.5" x14ac:dyDescent="0.15">
      <c r="B589" s="17">
        <f t="shared" si="9"/>
        <v>586</v>
      </c>
      <c r="C589" s="132"/>
      <c r="D589" s="270"/>
      <c r="E589" s="332"/>
      <c r="F589" s="144"/>
      <c r="G589" s="134" t="s">
        <v>111</v>
      </c>
      <c r="H589" s="189"/>
      <c r="I589" s="134"/>
      <c r="J589" s="353" t="s">
        <v>222</v>
      </c>
      <c r="K589" s="1377"/>
      <c r="L589" s="1205" t="s">
        <v>31</v>
      </c>
      <c r="M589" s="58"/>
      <c r="N589" s="58"/>
      <c r="O589" s="16"/>
      <c r="P589" s="16"/>
    </row>
    <row r="590" spans="2:16" ht="13.5" customHeight="1" x14ac:dyDescent="0.15">
      <c r="B590" s="17">
        <f t="shared" si="9"/>
        <v>587</v>
      </c>
      <c r="C590" s="132"/>
      <c r="D590" s="270"/>
      <c r="E590" s="143"/>
      <c r="F590" s="144"/>
      <c r="G590" s="152" t="s">
        <v>812</v>
      </c>
      <c r="H590" s="359" t="s">
        <v>813</v>
      </c>
      <c r="I590" s="355"/>
      <c r="J590" s="27" t="s">
        <v>427</v>
      </c>
      <c r="K590" s="1378"/>
      <c r="L590" s="138" t="s">
        <v>2441</v>
      </c>
      <c r="M590" s="59"/>
      <c r="N590" s="66"/>
      <c r="O590" s="16"/>
      <c r="P590" s="16"/>
    </row>
    <row r="591" spans="2:16" s="1" customFormat="1" ht="13.5" x14ac:dyDescent="0.15">
      <c r="B591" s="17">
        <f t="shared" si="9"/>
        <v>588</v>
      </c>
      <c r="C591" s="187"/>
      <c r="D591" s="324"/>
      <c r="E591" s="335" t="s">
        <v>814</v>
      </c>
      <c r="F591" s="156"/>
      <c r="G591" s="156"/>
      <c r="H591" s="301"/>
      <c r="I591" s="354"/>
      <c r="J591" s="19" t="s">
        <v>3</v>
      </c>
      <c r="K591" s="1332" t="s">
        <v>31</v>
      </c>
      <c r="L591" s="53" t="s">
        <v>31</v>
      </c>
      <c r="M591" s="53" t="s">
        <v>3</v>
      </c>
      <c r="N591" s="53" t="s">
        <v>31</v>
      </c>
      <c r="O591" s="7"/>
      <c r="P591" s="7"/>
    </row>
    <row r="592" spans="2:16" ht="13.5" x14ac:dyDescent="0.15">
      <c r="B592" s="17">
        <f t="shared" si="9"/>
        <v>589</v>
      </c>
      <c r="C592" s="132"/>
      <c r="D592" s="270"/>
      <c r="E592" s="332"/>
      <c r="F592" s="144"/>
      <c r="G592" s="134" t="s">
        <v>111</v>
      </c>
      <c r="H592" s="189"/>
      <c r="I592" s="134"/>
      <c r="J592" s="353" t="s">
        <v>815</v>
      </c>
      <c r="K592" s="1377"/>
      <c r="L592" s="1205" t="s">
        <v>31</v>
      </c>
      <c r="M592" s="58"/>
      <c r="N592" s="58"/>
      <c r="O592" s="16"/>
      <c r="P592" s="16"/>
    </row>
    <row r="593" spans="2:16" ht="13.5" customHeight="1" x14ac:dyDescent="0.15">
      <c r="B593" s="17">
        <f t="shared" si="9"/>
        <v>590</v>
      </c>
      <c r="C593" s="132"/>
      <c r="D593" s="270"/>
      <c r="E593" s="332"/>
      <c r="F593" s="144"/>
      <c r="G593" s="147" t="s">
        <v>112</v>
      </c>
      <c r="H593" s="190"/>
      <c r="I593" s="147"/>
      <c r="J593" s="315" t="s">
        <v>816</v>
      </c>
      <c r="K593" s="1378"/>
      <c r="L593" s="138" t="s">
        <v>2432</v>
      </c>
      <c r="M593" s="59"/>
      <c r="N593" s="66"/>
      <c r="O593" s="16"/>
      <c r="P593" s="16"/>
    </row>
    <row r="594" spans="2:16" ht="13.5" customHeight="1" x14ac:dyDescent="0.15">
      <c r="B594" s="17">
        <f t="shared" si="9"/>
        <v>591</v>
      </c>
      <c r="C594" s="132"/>
      <c r="D594" s="270"/>
      <c r="E594" s="332"/>
      <c r="F594" s="144"/>
      <c r="G594" s="145" t="s">
        <v>261</v>
      </c>
      <c r="H594" s="356" t="s">
        <v>817</v>
      </c>
      <c r="I594" s="147" t="s">
        <v>293</v>
      </c>
      <c r="J594" s="315" t="s">
        <v>822</v>
      </c>
      <c r="K594" s="1378"/>
      <c r="L594" s="138" t="s">
        <v>31</v>
      </c>
      <c r="M594" s="59" t="s">
        <v>818</v>
      </c>
      <c r="N594" s="66"/>
      <c r="O594" s="16"/>
      <c r="P594" s="16"/>
    </row>
    <row r="595" spans="2:16" ht="13.5" customHeight="1" x14ac:dyDescent="0.15">
      <c r="B595" s="17">
        <f t="shared" si="9"/>
        <v>592</v>
      </c>
      <c r="C595" s="132"/>
      <c r="D595" s="270"/>
      <c r="E595" s="332"/>
      <c r="F595" s="144"/>
      <c r="G595" s="160"/>
      <c r="H595" s="357"/>
      <c r="I595" s="147" t="s">
        <v>620</v>
      </c>
      <c r="J595" s="315" t="s">
        <v>823</v>
      </c>
      <c r="K595" s="1378"/>
      <c r="L595" s="138" t="s">
        <v>31</v>
      </c>
      <c r="M595" s="59"/>
      <c r="N595" s="66"/>
      <c r="O595" s="16"/>
      <c r="P595" s="16"/>
    </row>
    <row r="596" spans="2:16" ht="13.5" customHeight="1" x14ac:dyDescent="0.15">
      <c r="B596" s="17">
        <f t="shared" si="9"/>
        <v>593</v>
      </c>
      <c r="C596" s="132"/>
      <c r="D596" s="270"/>
      <c r="E596" s="332"/>
      <c r="F596" s="144"/>
      <c r="G596" s="160"/>
      <c r="H596" s="358"/>
      <c r="I596" s="147" t="s">
        <v>819</v>
      </c>
      <c r="J596" s="315" t="s">
        <v>823</v>
      </c>
      <c r="K596" s="1378"/>
      <c r="L596" s="138" t="s">
        <v>31</v>
      </c>
      <c r="M596" s="59"/>
      <c r="N596" s="66"/>
      <c r="O596" s="16"/>
      <c r="P596" s="16"/>
    </row>
    <row r="597" spans="2:16" ht="13.5" customHeight="1" x14ac:dyDescent="0.15">
      <c r="B597" s="17">
        <f t="shared" si="9"/>
        <v>594</v>
      </c>
      <c r="C597" s="132"/>
      <c r="D597" s="270"/>
      <c r="E597" s="332"/>
      <c r="F597" s="144"/>
      <c r="G597" s="160"/>
      <c r="H597" s="356" t="s">
        <v>820</v>
      </c>
      <c r="I597" s="147" t="s">
        <v>293</v>
      </c>
      <c r="J597" s="315" t="s">
        <v>823</v>
      </c>
      <c r="K597" s="1378"/>
      <c r="L597" s="138" t="s">
        <v>31</v>
      </c>
      <c r="M597" s="59"/>
      <c r="N597" s="66"/>
      <c r="O597" s="16"/>
      <c r="P597" s="16"/>
    </row>
    <row r="598" spans="2:16" ht="13.5" customHeight="1" x14ac:dyDescent="0.15">
      <c r="B598" s="17">
        <f t="shared" si="9"/>
        <v>595</v>
      </c>
      <c r="C598" s="132"/>
      <c r="D598" s="270"/>
      <c r="E598" s="332"/>
      <c r="F598" s="144"/>
      <c r="G598" s="160"/>
      <c r="H598" s="357"/>
      <c r="I598" s="147" t="s">
        <v>620</v>
      </c>
      <c r="J598" s="315" t="s">
        <v>823</v>
      </c>
      <c r="K598" s="1378"/>
      <c r="L598" s="138" t="s">
        <v>31</v>
      </c>
      <c r="M598" s="59"/>
      <c r="N598" s="66"/>
      <c r="O598" s="16"/>
      <c r="P598" s="16"/>
    </row>
    <row r="599" spans="2:16" ht="13.5" customHeight="1" x14ac:dyDescent="0.15">
      <c r="B599" s="17">
        <f t="shared" si="9"/>
        <v>596</v>
      </c>
      <c r="C599" s="132"/>
      <c r="D599" s="270"/>
      <c r="E599" s="332"/>
      <c r="F599" s="144"/>
      <c r="G599" s="160"/>
      <c r="H599" s="358"/>
      <c r="I599" s="147" t="s">
        <v>819</v>
      </c>
      <c r="J599" s="315" t="s">
        <v>823</v>
      </c>
      <c r="K599" s="1378"/>
      <c r="L599" s="138" t="s">
        <v>31</v>
      </c>
      <c r="M599" s="59"/>
      <c r="N599" s="66"/>
      <c r="O599" s="16"/>
      <c r="P599" s="16"/>
    </row>
    <row r="600" spans="2:16" ht="13.5" customHeight="1" x14ac:dyDescent="0.15">
      <c r="B600" s="17">
        <f t="shared" si="9"/>
        <v>597</v>
      </c>
      <c r="C600" s="132"/>
      <c r="D600" s="270"/>
      <c r="E600" s="332"/>
      <c r="F600" s="144"/>
      <c r="G600" s="160"/>
      <c r="H600" s="1633" t="s">
        <v>821</v>
      </c>
      <c r="I600" s="147" t="s">
        <v>293</v>
      </c>
      <c r="J600" s="315" t="s">
        <v>823</v>
      </c>
      <c r="K600" s="1378"/>
      <c r="L600" s="138" t="s">
        <v>31</v>
      </c>
      <c r="M600" s="59"/>
      <c r="N600" s="66"/>
      <c r="O600" s="16"/>
      <c r="P600" s="16"/>
    </row>
    <row r="601" spans="2:16" ht="13.5" customHeight="1" x14ac:dyDescent="0.15">
      <c r="B601" s="17">
        <f t="shared" si="9"/>
        <v>598</v>
      </c>
      <c r="C601" s="132"/>
      <c r="D601" s="270"/>
      <c r="E601" s="332"/>
      <c r="F601" s="144"/>
      <c r="G601" s="160"/>
      <c r="H601" s="1634"/>
      <c r="I601" s="147" t="s">
        <v>620</v>
      </c>
      <c r="J601" s="315" t="s">
        <v>823</v>
      </c>
      <c r="K601" s="1378"/>
      <c r="L601" s="138" t="s">
        <v>31</v>
      </c>
      <c r="M601" s="59"/>
      <c r="N601" s="66"/>
      <c r="O601" s="16"/>
      <c r="P601" s="16"/>
    </row>
    <row r="602" spans="2:16" ht="13.5" customHeight="1" x14ac:dyDescent="0.15">
      <c r="B602" s="17">
        <f t="shared" si="9"/>
        <v>599</v>
      </c>
      <c r="C602" s="132"/>
      <c r="D602" s="270"/>
      <c r="E602" s="332"/>
      <c r="F602" s="144"/>
      <c r="G602" s="160"/>
      <c r="H602" s="358"/>
      <c r="I602" s="147" t="s">
        <v>819</v>
      </c>
      <c r="J602" s="315" t="s">
        <v>824</v>
      </c>
      <c r="K602" s="1378"/>
      <c r="L602" s="138" t="s">
        <v>31</v>
      </c>
      <c r="M602" s="59"/>
      <c r="N602" s="66"/>
      <c r="O602" s="16"/>
      <c r="P602" s="16"/>
    </row>
    <row r="603" spans="2:16" s="1406" customFormat="1" ht="13.5" x14ac:dyDescent="0.15">
      <c r="B603" s="699">
        <f t="shared" si="9"/>
        <v>600</v>
      </c>
      <c r="C603" s="687"/>
      <c r="D603" s="1435"/>
      <c r="E603" s="693"/>
      <c r="F603" s="678"/>
      <c r="G603" s="1424" t="s">
        <v>1832</v>
      </c>
      <c r="H603" s="1623" t="s">
        <v>1873</v>
      </c>
      <c r="I603" s="1624"/>
      <c r="J603" s="1426" t="s">
        <v>31</v>
      </c>
      <c r="K603" s="1347"/>
      <c r="L603" s="686" t="s">
        <v>31</v>
      </c>
      <c r="M603" s="1208"/>
      <c r="N603" s="624"/>
      <c r="O603" s="542"/>
      <c r="P603" s="542"/>
    </row>
    <row r="604" spans="2:16" ht="13.5" customHeight="1" x14ac:dyDescent="0.15">
      <c r="B604" s="17">
        <f t="shared" si="9"/>
        <v>601</v>
      </c>
      <c r="C604" s="132"/>
      <c r="D604" s="155" t="s">
        <v>1794</v>
      </c>
      <c r="E604" s="156"/>
      <c r="F604" s="156"/>
      <c r="G604" s="156"/>
      <c r="H604" s="156"/>
      <c r="I604" s="156"/>
      <c r="J604" s="360" t="s">
        <v>117</v>
      </c>
      <c r="K604" s="1379" t="s">
        <v>31</v>
      </c>
      <c r="L604" s="77" t="s">
        <v>31</v>
      </c>
      <c r="M604" s="56" t="s">
        <v>31</v>
      </c>
      <c r="N604" s="77" t="s">
        <v>31</v>
      </c>
      <c r="O604" s="16"/>
      <c r="P604" s="16"/>
    </row>
    <row r="605" spans="2:16" ht="13.5" x14ac:dyDescent="0.15">
      <c r="B605" s="17">
        <f t="shared" si="9"/>
        <v>602</v>
      </c>
      <c r="C605" s="187"/>
      <c r="D605" s="324"/>
      <c r="E605" s="133" t="s">
        <v>111</v>
      </c>
      <c r="F605" s="361"/>
      <c r="G605" s="361"/>
      <c r="H605" s="189"/>
      <c r="I605" s="134"/>
      <c r="J605" s="29" t="s">
        <v>825</v>
      </c>
      <c r="K605" s="1380"/>
      <c r="L605" s="77" t="s">
        <v>31</v>
      </c>
      <c r="M605" s="57"/>
      <c r="N605" s="58"/>
      <c r="O605" s="16"/>
      <c r="P605" s="16"/>
    </row>
    <row r="606" spans="2:16" ht="13.5" x14ac:dyDescent="0.15">
      <c r="B606" s="17">
        <f t="shared" si="9"/>
        <v>603</v>
      </c>
      <c r="C606" s="187"/>
      <c r="D606" s="324"/>
      <c r="E606" s="159" t="s">
        <v>112</v>
      </c>
      <c r="F606" s="168"/>
      <c r="G606" s="168"/>
      <c r="H606" s="190"/>
      <c r="I606" s="147"/>
      <c r="J606" s="27" t="s">
        <v>826</v>
      </c>
      <c r="K606" s="1333"/>
      <c r="L606" s="79" t="s">
        <v>2432</v>
      </c>
      <c r="M606" s="59"/>
      <c r="N606" s="59"/>
      <c r="O606" s="16"/>
      <c r="P606" s="16"/>
    </row>
    <row r="607" spans="2:16" ht="13.5" customHeight="1" x14ac:dyDescent="0.15">
      <c r="B607" s="17">
        <f t="shared" si="9"/>
        <v>604</v>
      </c>
      <c r="C607" s="187"/>
      <c r="D607" s="324"/>
      <c r="E607" s="1688" t="s">
        <v>61</v>
      </c>
      <c r="F607" s="1689"/>
      <c r="G607" s="147" t="s">
        <v>208</v>
      </c>
      <c r="H607" s="190"/>
      <c r="I607" s="190"/>
      <c r="J607" s="27" t="s">
        <v>828</v>
      </c>
      <c r="K607" s="1333"/>
      <c r="L607" s="1214" t="s">
        <v>2442</v>
      </c>
      <c r="M607" s="59"/>
      <c r="N607" s="59"/>
      <c r="O607" s="16"/>
      <c r="P607" s="16"/>
    </row>
    <row r="608" spans="2:16" ht="13.5" customHeight="1" x14ac:dyDescent="0.15">
      <c r="B608" s="17">
        <f t="shared" si="9"/>
        <v>605</v>
      </c>
      <c r="C608" s="187"/>
      <c r="D608" s="324"/>
      <c r="E608" s="1645" t="s">
        <v>827</v>
      </c>
      <c r="F608" s="1685"/>
      <c r="G608" s="363" t="s">
        <v>223</v>
      </c>
      <c r="H608" s="147" t="s">
        <v>792</v>
      </c>
      <c r="I608" s="190"/>
      <c r="J608" s="27" t="s">
        <v>829</v>
      </c>
      <c r="K608" s="1333"/>
      <c r="L608" s="1214" t="s">
        <v>2417</v>
      </c>
      <c r="M608" s="59"/>
      <c r="N608" s="59"/>
      <c r="O608" s="16"/>
      <c r="P608" s="16"/>
    </row>
    <row r="609" spans="2:16" ht="13.5" x14ac:dyDescent="0.15">
      <c r="B609" s="17">
        <f t="shared" si="9"/>
        <v>606</v>
      </c>
      <c r="C609" s="187"/>
      <c r="D609" s="324"/>
      <c r="E609" s="1645"/>
      <c r="F609" s="1685"/>
      <c r="G609" s="364"/>
      <c r="H609" s="147" t="s">
        <v>830</v>
      </c>
      <c r="I609" s="190"/>
      <c r="J609" s="27" t="s">
        <v>829</v>
      </c>
      <c r="K609" s="1350"/>
      <c r="L609" s="1214" t="s">
        <v>2417</v>
      </c>
      <c r="M609" s="305"/>
      <c r="N609" s="305"/>
      <c r="O609" s="16"/>
      <c r="P609" s="16"/>
    </row>
    <row r="610" spans="2:16" ht="13.5" x14ac:dyDescent="0.15">
      <c r="B610" s="17">
        <f t="shared" si="9"/>
        <v>607</v>
      </c>
      <c r="C610" s="187"/>
      <c r="D610" s="324"/>
      <c r="E610" s="143"/>
      <c r="F610" s="174"/>
      <c r="G610" s="365"/>
      <c r="H610" s="147" t="s">
        <v>797</v>
      </c>
      <c r="I610" s="190"/>
      <c r="J610" s="27" t="s">
        <v>829</v>
      </c>
      <c r="K610" s="1333"/>
      <c r="L610" s="1214" t="s">
        <v>2349</v>
      </c>
      <c r="M610" s="305"/>
      <c r="N610" s="305"/>
      <c r="O610" s="16"/>
      <c r="P610" s="16"/>
    </row>
    <row r="611" spans="2:16" ht="13.5" customHeight="1" x14ac:dyDescent="0.15">
      <c r="B611" s="17">
        <f t="shared" si="9"/>
        <v>608</v>
      </c>
      <c r="C611" s="187"/>
      <c r="D611" s="324"/>
      <c r="E611" s="333"/>
      <c r="F611" s="174"/>
      <c r="G611" s="1686" t="s">
        <v>831</v>
      </c>
      <c r="H611" s="147" t="s">
        <v>792</v>
      </c>
      <c r="I611" s="366"/>
      <c r="J611" s="27" t="s">
        <v>832</v>
      </c>
      <c r="K611" s="1333"/>
      <c r="L611" s="1214" t="s">
        <v>2452</v>
      </c>
      <c r="M611" s="76" t="s">
        <v>776</v>
      </c>
      <c r="N611" s="59"/>
      <c r="O611" s="16"/>
      <c r="P611" s="16"/>
    </row>
    <row r="612" spans="2:16" ht="15.75" x14ac:dyDescent="0.15">
      <c r="B612" s="17">
        <f t="shared" si="9"/>
        <v>609</v>
      </c>
      <c r="C612" s="187"/>
      <c r="D612" s="324"/>
      <c r="E612" s="333"/>
      <c r="F612" s="174"/>
      <c r="G612" s="1687"/>
      <c r="H612" s="147" t="s">
        <v>833</v>
      </c>
      <c r="I612" s="366"/>
      <c r="J612" s="27" t="s">
        <v>834</v>
      </c>
      <c r="K612" s="1333"/>
      <c r="L612" s="1214" t="s">
        <v>2453</v>
      </c>
      <c r="M612" s="76" t="s">
        <v>776</v>
      </c>
      <c r="N612" s="59"/>
      <c r="O612" s="16"/>
      <c r="P612" s="16"/>
    </row>
    <row r="613" spans="2:16" ht="15.75" x14ac:dyDescent="0.15">
      <c r="B613" s="17">
        <f t="shared" si="9"/>
        <v>610</v>
      </c>
      <c r="C613" s="187"/>
      <c r="D613" s="324"/>
      <c r="E613" s="333"/>
      <c r="F613" s="174"/>
      <c r="G613" s="367"/>
      <c r="H613" s="147" t="s">
        <v>797</v>
      </c>
      <c r="I613" s="366"/>
      <c r="J613" s="27" t="s">
        <v>835</v>
      </c>
      <c r="K613" s="1333"/>
      <c r="L613" s="1214" t="s">
        <v>2453</v>
      </c>
      <c r="M613" s="76" t="s">
        <v>776</v>
      </c>
      <c r="N613" s="59"/>
      <c r="O613" s="16"/>
      <c r="P613" s="16"/>
    </row>
    <row r="614" spans="2:16" ht="13.5" x14ac:dyDescent="0.15">
      <c r="B614" s="17">
        <f t="shared" si="9"/>
        <v>611</v>
      </c>
      <c r="C614" s="187"/>
      <c r="D614" s="324"/>
      <c r="E614" s="333"/>
      <c r="F614" s="174"/>
      <c r="G614" s="147" t="s">
        <v>225</v>
      </c>
      <c r="H614" s="302"/>
      <c r="I614" s="302"/>
      <c r="J614" s="27" t="s">
        <v>836</v>
      </c>
      <c r="K614" s="1333"/>
      <c r="L614" s="1214" t="s">
        <v>2454</v>
      </c>
      <c r="M614" s="307"/>
      <c r="N614" s="59"/>
      <c r="O614" s="16"/>
      <c r="P614" s="16"/>
    </row>
    <row r="615" spans="2:16" ht="15.75" x14ac:dyDescent="0.15">
      <c r="B615" s="17">
        <f t="shared" si="9"/>
        <v>612</v>
      </c>
      <c r="C615" s="187"/>
      <c r="D615" s="324"/>
      <c r="E615" s="333"/>
      <c r="F615" s="174"/>
      <c r="G615" s="369" t="s">
        <v>224</v>
      </c>
      <c r="H615" s="147" t="s">
        <v>792</v>
      </c>
      <c r="I615" s="366"/>
      <c r="J615" s="27" t="s">
        <v>837</v>
      </c>
      <c r="K615" s="1333"/>
      <c r="L615" s="1214" t="s">
        <v>2455</v>
      </c>
      <c r="M615" s="76" t="s">
        <v>776</v>
      </c>
      <c r="N615" s="59"/>
      <c r="O615" s="16"/>
      <c r="P615" s="16"/>
    </row>
    <row r="616" spans="2:16" ht="15.75" x14ac:dyDescent="0.15">
      <c r="B616" s="17">
        <f t="shared" si="9"/>
        <v>613</v>
      </c>
      <c r="C616" s="187"/>
      <c r="D616" s="324"/>
      <c r="E616" s="333"/>
      <c r="F616" s="174"/>
      <c r="G616" s="368"/>
      <c r="H616" s="147" t="s">
        <v>838</v>
      </c>
      <c r="I616" s="366"/>
      <c r="J616" s="27" t="s">
        <v>839</v>
      </c>
      <c r="K616" s="1333"/>
      <c r="L616" s="1214" t="s">
        <v>2456</v>
      </c>
      <c r="M616" s="76" t="s">
        <v>776</v>
      </c>
      <c r="N616" s="59"/>
      <c r="O616" s="16"/>
      <c r="P616" s="16"/>
    </row>
    <row r="617" spans="2:16" ht="15.75" x14ac:dyDescent="0.15">
      <c r="B617" s="17">
        <f t="shared" si="9"/>
        <v>614</v>
      </c>
      <c r="C617" s="187"/>
      <c r="D617" s="324"/>
      <c r="E617" s="333"/>
      <c r="F617" s="174"/>
      <c r="G617" s="367"/>
      <c r="H617" s="147" t="s">
        <v>797</v>
      </c>
      <c r="I617" s="366"/>
      <c r="J617" s="27" t="s">
        <v>840</v>
      </c>
      <c r="K617" s="1333"/>
      <c r="L617" s="1214" t="s">
        <v>2455</v>
      </c>
      <c r="M617" s="76" t="s">
        <v>776</v>
      </c>
      <c r="N617" s="59"/>
      <c r="O617" s="16"/>
      <c r="P617" s="16"/>
    </row>
    <row r="618" spans="2:16" ht="13.5" x14ac:dyDescent="0.15">
      <c r="B618" s="17">
        <f t="shared" si="9"/>
        <v>615</v>
      </c>
      <c r="C618" s="187"/>
      <c r="D618" s="324"/>
      <c r="E618" s="333"/>
      <c r="F618" s="174"/>
      <c r="G618" s="302" t="s">
        <v>226</v>
      </c>
      <c r="H618" s="190"/>
      <c r="I618" s="190"/>
      <c r="J618" s="27" t="s">
        <v>836</v>
      </c>
      <c r="K618" s="1333"/>
      <c r="L618" s="1214" t="s">
        <v>2457</v>
      </c>
      <c r="M618" s="307"/>
      <c r="N618" s="307"/>
      <c r="O618" s="16"/>
      <c r="P618" s="16"/>
    </row>
    <row r="619" spans="2:16" ht="13.5" x14ac:dyDescent="0.15">
      <c r="B619" s="17">
        <f t="shared" si="9"/>
        <v>616</v>
      </c>
      <c r="C619" s="187"/>
      <c r="D619" s="324"/>
      <c r="E619" s="333"/>
      <c r="F619" s="174"/>
      <c r="G619" s="480" t="s">
        <v>221</v>
      </c>
      <c r="H619" s="319"/>
      <c r="I619" s="319"/>
      <c r="J619" s="46" t="s">
        <v>841</v>
      </c>
      <c r="K619" s="1350"/>
      <c r="L619" s="55" t="s">
        <v>31</v>
      </c>
      <c r="M619" s="466"/>
      <c r="N619" s="466"/>
      <c r="O619" s="16"/>
      <c r="P619" s="16"/>
    </row>
    <row r="620" spans="2:16" s="1406" customFormat="1" ht="27" customHeight="1" x14ac:dyDescent="0.15">
      <c r="B620" s="699">
        <f t="shared" si="9"/>
        <v>617</v>
      </c>
      <c r="C620" s="687"/>
      <c r="D620" s="1435"/>
      <c r="E620" s="1429" t="s">
        <v>1832</v>
      </c>
      <c r="F620" s="1437"/>
      <c r="G620" s="1623" t="s">
        <v>1874</v>
      </c>
      <c r="H620" s="1656"/>
      <c r="I620" s="1624"/>
      <c r="J620" s="1416" t="s">
        <v>1837</v>
      </c>
      <c r="K620" s="1347"/>
      <c r="L620" s="686" t="s">
        <v>31</v>
      </c>
      <c r="M620" s="682" t="s">
        <v>339</v>
      </c>
      <c r="N620" s="624"/>
      <c r="O620" s="542"/>
      <c r="P620" s="542"/>
    </row>
    <row r="621" spans="2:16" s="1" customFormat="1" ht="13.5" customHeight="1" x14ac:dyDescent="0.15">
      <c r="B621" s="17">
        <f t="shared" si="9"/>
        <v>618</v>
      </c>
      <c r="C621" s="187"/>
      <c r="D621" s="324"/>
      <c r="E621" s="335" t="s">
        <v>394</v>
      </c>
      <c r="F621" s="156"/>
      <c r="G621" s="156"/>
      <c r="H621" s="301"/>
      <c r="I621" s="301"/>
      <c r="J621" s="336" t="s">
        <v>3</v>
      </c>
      <c r="K621" s="1342" t="s">
        <v>31</v>
      </c>
      <c r="L621" s="56" t="s">
        <v>31</v>
      </c>
      <c r="M621" s="56" t="s">
        <v>3</v>
      </c>
      <c r="N621" s="56" t="s">
        <v>31</v>
      </c>
      <c r="O621" s="7"/>
      <c r="P621" s="7"/>
    </row>
    <row r="622" spans="2:16" s="1" customFormat="1" ht="13.5" customHeight="1" x14ac:dyDescent="0.15">
      <c r="B622" s="17">
        <f t="shared" si="9"/>
        <v>619</v>
      </c>
      <c r="C622" s="187"/>
      <c r="D622" s="324"/>
      <c r="E622" s="333"/>
      <c r="F622" s="337" t="s">
        <v>842</v>
      </c>
      <c r="G622" s="156"/>
      <c r="H622" s="301"/>
      <c r="I622" s="301"/>
      <c r="J622" s="19" t="s">
        <v>3</v>
      </c>
      <c r="K622" s="1332" t="s">
        <v>31</v>
      </c>
      <c r="L622" s="53" t="s">
        <v>31</v>
      </c>
      <c r="M622" s="53" t="s">
        <v>3</v>
      </c>
      <c r="N622" s="53" t="s">
        <v>31</v>
      </c>
      <c r="O622" s="7"/>
      <c r="P622" s="7"/>
    </row>
    <row r="623" spans="2:16" s="1" customFormat="1" ht="13.5" customHeight="1" x14ac:dyDescent="0.15">
      <c r="B623" s="17">
        <f t="shared" si="9"/>
        <v>620</v>
      </c>
      <c r="C623" s="187"/>
      <c r="D623" s="324"/>
      <c r="E623" s="333"/>
      <c r="F623" s="143"/>
      <c r="G623" s="133" t="s">
        <v>395</v>
      </c>
      <c r="H623" s="340"/>
      <c r="I623" s="340"/>
      <c r="J623" s="315" t="s">
        <v>823</v>
      </c>
      <c r="K623" s="1381"/>
      <c r="L623" s="1202" t="s">
        <v>31</v>
      </c>
      <c r="M623" s="59"/>
      <c r="N623" s="59"/>
      <c r="O623" s="7"/>
      <c r="P623" s="7"/>
    </row>
    <row r="624" spans="2:16" s="1" customFormat="1" ht="13.5" customHeight="1" x14ac:dyDescent="0.15">
      <c r="B624" s="17">
        <f t="shared" si="9"/>
        <v>621</v>
      </c>
      <c r="C624" s="187"/>
      <c r="D624" s="324"/>
      <c r="E624" s="333"/>
      <c r="F624" s="143"/>
      <c r="G624" s="159" t="s">
        <v>396</v>
      </c>
      <c r="H624" s="302"/>
      <c r="I624" s="302"/>
      <c r="J624" s="26" t="s">
        <v>100</v>
      </c>
      <c r="K624" s="1333"/>
      <c r="L624" s="79" t="s">
        <v>2351</v>
      </c>
      <c r="M624" s="59"/>
      <c r="N624" s="59"/>
      <c r="O624" s="7"/>
      <c r="P624" s="7"/>
    </row>
    <row r="625" spans="2:16" s="1" customFormat="1" ht="13.5" customHeight="1" x14ac:dyDescent="0.15">
      <c r="B625" s="17">
        <f t="shared" si="9"/>
        <v>622</v>
      </c>
      <c r="C625" s="187"/>
      <c r="D625" s="324"/>
      <c r="E625" s="333"/>
      <c r="F625" s="143"/>
      <c r="G625" s="145" t="s">
        <v>397</v>
      </c>
      <c r="H625" s="341" t="s">
        <v>398</v>
      </c>
      <c r="I625" s="342"/>
      <c r="J625" s="26" t="s">
        <v>760</v>
      </c>
      <c r="K625" s="1333"/>
      <c r="L625" s="79" t="s">
        <v>2458</v>
      </c>
      <c r="M625" s="59" t="s">
        <v>843</v>
      </c>
      <c r="N625" s="59"/>
      <c r="O625" s="7"/>
      <c r="P625" s="7"/>
    </row>
    <row r="626" spans="2:16" s="1" customFormat="1" ht="13.5" customHeight="1" x14ac:dyDescent="0.15">
      <c r="B626" s="17">
        <f t="shared" si="9"/>
        <v>623</v>
      </c>
      <c r="C626" s="187"/>
      <c r="D626" s="324"/>
      <c r="E626" s="333"/>
      <c r="F626" s="143"/>
      <c r="G626" s="160"/>
      <c r="H626" s="343"/>
      <c r="I626" s="344"/>
      <c r="J626" s="26" t="s">
        <v>804</v>
      </c>
      <c r="K626" s="1335"/>
      <c r="L626" s="79" t="s">
        <v>2368</v>
      </c>
      <c r="M626" s="59" t="s">
        <v>843</v>
      </c>
      <c r="N626" s="59"/>
      <c r="O626" s="7"/>
      <c r="P626" s="7"/>
    </row>
    <row r="627" spans="2:16" s="1" customFormat="1" ht="13.5" customHeight="1" x14ac:dyDescent="0.15">
      <c r="B627" s="17">
        <f t="shared" si="9"/>
        <v>624</v>
      </c>
      <c r="C627" s="187"/>
      <c r="D627" s="324"/>
      <c r="E627" s="333"/>
      <c r="F627" s="143"/>
      <c r="G627" s="160"/>
      <c r="H627" s="302" t="s">
        <v>399</v>
      </c>
      <c r="I627" s="302"/>
      <c r="J627" s="26" t="s">
        <v>844</v>
      </c>
      <c r="K627" s="1354" t="s">
        <v>2546</v>
      </c>
      <c r="L627" s="79" t="s">
        <v>2359</v>
      </c>
      <c r="M627" s="59"/>
      <c r="N627" s="59"/>
      <c r="O627" s="7"/>
      <c r="P627" s="7"/>
    </row>
    <row r="628" spans="2:16" s="1" customFormat="1" ht="13.5" customHeight="1" x14ac:dyDescent="0.15">
      <c r="B628" s="17">
        <f t="shared" si="9"/>
        <v>625</v>
      </c>
      <c r="C628" s="187"/>
      <c r="D628" s="324"/>
      <c r="E628" s="333"/>
      <c r="F628" s="143"/>
      <c r="G628" s="148"/>
      <c r="H628" s="302" t="s">
        <v>387</v>
      </c>
      <c r="I628" s="302"/>
      <c r="J628" s="26" t="s">
        <v>400</v>
      </c>
      <c r="K628" s="1335"/>
      <c r="L628" s="79" t="s">
        <v>31</v>
      </c>
      <c r="M628" s="59"/>
      <c r="N628" s="59"/>
      <c r="O628" s="7"/>
      <c r="P628" s="7"/>
    </row>
    <row r="629" spans="2:16" s="1" customFormat="1" ht="40.5" x14ac:dyDescent="0.15">
      <c r="B629" s="17">
        <f t="shared" si="9"/>
        <v>626</v>
      </c>
      <c r="C629" s="187"/>
      <c r="D629" s="324"/>
      <c r="E629" s="333"/>
      <c r="F629" s="270"/>
      <c r="G629" s="424" t="s">
        <v>401</v>
      </c>
      <c r="H629" s="514"/>
      <c r="I629" s="514"/>
      <c r="J629" s="254" t="s">
        <v>806</v>
      </c>
      <c r="K629" s="1333"/>
      <c r="L629" s="79" t="s">
        <v>31</v>
      </c>
      <c r="M629" s="94" t="s">
        <v>402</v>
      </c>
      <c r="N629" s="59"/>
      <c r="O629" s="7"/>
      <c r="P629" s="7"/>
    </row>
    <row r="630" spans="2:16" s="1406" customFormat="1" ht="13.5" x14ac:dyDescent="0.15">
      <c r="B630" s="699">
        <f t="shared" si="9"/>
        <v>627</v>
      </c>
      <c r="C630" s="687"/>
      <c r="D630" s="1435"/>
      <c r="E630" s="691"/>
      <c r="F630" s="692"/>
      <c r="G630" s="1424" t="s">
        <v>1832</v>
      </c>
      <c r="H630" s="1623" t="s">
        <v>1873</v>
      </c>
      <c r="I630" s="1624"/>
      <c r="J630" s="1426" t="s">
        <v>31</v>
      </c>
      <c r="K630" s="1347"/>
      <c r="L630" s="686" t="s">
        <v>31</v>
      </c>
      <c r="M630" s="1208"/>
      <c r="N630" s="624"/>
      <c r="O630" s="542"/>
      <c r="P630" s="542"/>
    </row>
    <row r="631" spans="2:16" s="1" customFormat="1" ht="13.5" x14ac:dyDescent="0.15">
      <c r="B631" s="17">
        <f t="shared" si="9"/>
        <v>628</v>
      </c>
      <c r="C631" s="187"/>
      <c r="D631" s="324"/>
      <c r="E631" s="695"/>
      <c r="F631" s="694" t="s">
        <v>851</v>
      </c>
      <c r="G631" s="20"/>
      <c r="H631" s="7"/>
      <c r="I631" s="7"/>
      <c r="J631" s="19" t="s">
        <v>3</v>
      </c>
      <c r="K631" s="1332" t="s">
        <v>31</v>
      </c>
      <c r="L631" s="53" t="s">
        <v>31</v>
      </c>
      <c r="M631" s="53" t="s">
        <v>3</v>
      </c>
      <c r="N631" s="53" t="s">
        <v>31</v>
      </c>
      <c r="O631" s="7"/>
      <c r="P631" s="7"/>
    </row>
    <row r="632" spans="2:16" s="1" customFormat="1" ht="13.5" x14ac:dyDescent="0.15">
      <c r="B632" s="17">
        <f t="shared" si="9"/>
        <v>629</v>
      </c>
      <c r="C632" s="187"/>
      <c r="D632" s="324"/>
      <c r="E632" s="333"/>
      <c r="F632" s="143"/>
      <c r="G632" s="133" t="s">
        <v>395</v>
      </c>
      <c r="H632" s="340"/>
      <c r="I632" s="340"/>
      <c r="J632" s="26" t="s">
        <v>845</v>
      </c>
      <c r="K632" s="1381"/>
      <c r="L632" s="1202" t="s">
        <v>31</v>
      </c>
      <c r="M632" s="59"/>
      <c r="N632" s="59"/>
      <c r="O632" s="7"/>
      <c r="P632" s="7"/>
    </row>
    <row r="633" spans="2:16" s="1" customFormat="1" ht="13.5" x14ac:dyDescent="0.15">
      <c r="B633" s="17">
        <f t="shared" si="9"/>
        <v>630</v>
      </c>
      <c r="C633" s="187"/>
      <c r="D633" s="324"/>
      <c r="E633" s="333"/>
      <c r="F633" s="143"/>
      <c r="G633" s="159" t="s">
        <v>396</v>
      </c>
      <c r="H633" s="302"/>
      <c r="I633" s="302"/>
      <c r="J633" s="26" t="s">
        <v>100</v>
      </c>
      <c r="K633" s="1333"/>
      <c r="L633" s="79" t="s">
        <v>2351</v>
      </c>
      <c r="M633" s="59"/>
      <c r="N633" s="59"/>
      <c r="O633" s="7"/>
      <c r="P633" s="7"/>
    </row>
    <row r="634" spans="2:16" s="1" customFormat="1" ht="13.5" x14ac:dyDescent="0.15">
      <c r="B634" s="17">
        <f t="shared" si="9"/>
        <v>631</v>
      </c>
      <c r="C634" s="187"/>
      <c r="D634" s="324"/>
      <c r="E634" s="333"/>
      <c r="F634" s="143"/>
      <c r="G634" s="145" t="s">
        <v>397</v>
      </c>
      <c r="H634" s="302" t="s">
        <v>403</v>
      </c>
      <c r="I634" s="302"/>
      <c r="J634" s="26" t="s">
        <v>846</v>
      </c>
      <c r="K634" s="1354" t="s">
        <v>2547</v>
      </c>
      <c r="L634" s="79" t="s">
        <v>2459</v>
      </c>
      <c r="M634" s="59"/>
      <c r="N634" s="59"/>
      <c r="O634" s="7"/>
      <c r="P634" s="7"/>
    </row>
    <row r="635" spans="2:16" s="1" customFormat="1" ht="13.5" x14ac:dyDescent="0.15">
      <c r="B635" s="17">
        <f t="shared" si="9"/>
        <v>632</v>
      </c>
      <c r="C635" s="187"/>
      <c r="D635" s="324"/>
      <c r="E635" s="333"/>
      <c r="F635" s="143"/>
      <c r="G635" s="160"/>
      <c r="H635" s="147" t="s">
        <v>404</v>
      </c>
      <c r="I635" s="302"/>
      <c r="J635" s="26" t="s">
        <v>407</v>
      </c>
      <c r="K635" s="1333"/>
      <c r="L635" s="79" t="s">
        <v>31</v>
      </c>
      <c r="M635" s="59"/>
      <c r="N635" s="59"/>
      <c r="O635" s="7"/>
      <c r="P635" s="7"/>
    </row>
    <row r="636" spans="2:16" s="1" customFormat="1" ht="13.5" x14ac:dyDescent="0.15">
      <c r="B636" s="17">
        <f t="shared" si="9"/>
        <v>633</v>
      </c>
      <c r="C636" s="187"/>
      <c r="D636" s="324"/>
      <c r="E636" s="333"/>
      <c r="F636" s="143"/>
      <c r="G636" s="160"/>
      <c r="H636" s="352" t="s">
        <v>361</v>
      </c>
      <c r="I636" s="352"/>
      <c r="J636" s="254" t="s">
        <v>2544</v>
      </c>
      <c r="K636" s="1352" t="s">
        <v>2544</v>
      </c>
      <c r="L636" s="79" t="s">
        <v>31</v>
      </c>
      <c r="M636" s="59"/>
      <c r="N636" s="59"/>
      <c r="O636" s="7"/>
      <c r="P636" s="7"/>
    </row>
    <row r="637" spans="2:16" s="1" customFormat="1" ht="13.5" x14ac:dyDescent="0.15">
      <c r="B637" s="17">
        <f t="shared" si="9"/>
        <v>634</v>
      </c>
      <c r="C637" s="187"/>
      <c r="D637" s="324"/>
      <c r="E637" s="333"/>
      <c r="F637" s="143"/>
      <c r="G637" s="148"/>
      <c r="H637" s="302" t="s">
        <v>406</v>
      </c>
      <c r="I637" s="302"/>
      <c r="J637" s="27" t="s">
        <v>197</v>
      </c>
      <c r="K637" s="1333"/>
      <c r="L637" s="79" t="s">
        <v>31</v>
      </c>
      <c r="M637" s="59"/>
      <c r="N637" s="59"/>
      <c r="O637" s="7"/>
      <c r="P637" s="7"/>
    </row>
    <row r="638" spans="2:16" s="1" customFormat="1" ht="13.5" x14ac:dyDescent="0.15">
      <c r="B638" s="17">
        <f t="shared" si="9"/>
        <v>635</v>
      </c>
      <c r="C638" s="187"/>
      <c r="D638" s="324"/>
      <c r="E638" s="333"/>
      <c r="F638" s="150"/>
      <c r="G638" s="152" t="s">
        <v>401</v>
      </c>
      <c r="H638" s="184"/>
      <c r="I638" s="184"/>
      <c r="J638" s="28" t="s">
        <v>516</v>
      </c>
      <c r="K638" s="1382"/>
      <c r="L638" s="87" t="s">
        <v>31</v>
      </c>
      <c r="M638" s="305" t="s">
        <v>339</v>
      </c>
      <c r="N638" s="305"/>
      <c r="O638" s="7"/>
      <c r="P638" s="7"/>
    </row>
    <row r="639" spans="2:16" s="1" customFormat="1" ht="13.5" x14ac:dyDescent="0.15">
      <c r="B639" s="17">
        <f t="shared" si="9"/>
        <v>636</v>
      </c>
      <c r="C639" s="187"/>
      <c r="D639" s="324"/>
      <c r="E639" s="333"/>
      <c r="F639" s="337" t="s">
        <v>852</v>
      </c>
      <c r="G639" s="156"/>
      <c r="H639" s="301"/>
      <c r="I639" s="301"/>
      <c r="J639" s="19" t="s">
        <v>3</v>
      </c>
      <c r="K639" s="1332" t="s">
        <v>31</v>
      </c>
      <c r="L639" s="53" t="s">
        <v>31</v>
      </c>
      <c r="M639" s="53" t="s">
        <v>3</v>
      </c>
      <c r="N639" s="53" t="s">
        <v>31</v>
      </c>
      <c r="O639" s="7"/>
      <c r="P639" s="7"/>
    </row>
    <row r="640" spans="2:16" s="1" customFormat="1" ht="13.5" x14ac:dyDescent="0.15">
      <c r="B640" s="17">
        <f t="shared" si="9"/>
        <v>637</v>
      </c>
      <c r="C640" s="187"/>
      <c r="D640" s="324"/>
      <c r="E640" s="333"/>
      <c r="F640" s="143"/>
      <c r="G640" s="133" t="s">
        <v>395</v>
      </c>
      <c r="H640" s="340"/>
      <c r="I640" s="340"/>
      <c r="J640" s="26" t="s">
        <v>847</v>
      </c>
      <c r="K640" s="1381"/>
      <c r="L640" s="1202" t="s">
        <v>31</v>
      </c>
      <c r="M640" s="59"/>
      <c r="N640" s="59"/>
      <c r="O640" s="7"/>
      <c r="P640" s="7"/>
    </row>
    <row r="641" spans="2:16" s="1" customFormat="1" ht="13.5" x14ac:dyDescent="0.15">
      <c r="B641" s="17">
        <f t="shared" si="9"/>
        <v>638</v>
      </c>
      <c r="C641" s="187"/>
      <c r="D641" s="324"/>
      <c r="E641" s="333"/>
      <c r="F641" s="143"/>
      <c r="G641" s="159" t="s">
        <v>396</v>
      </c>
      <c r="H641" s="302"/>
      <c r="I641" s="302"/>
      <c r="J641" s="26" t="s">
        <v>100</v>
      </c>
      <c r="K641" s="1333"/>
      <c r="L641" s="79" t="s">
        <v>2351</v>
      </c>
      <c r="M641" s="59"/>
      <c r="N641" s="59"/>
      <c r="O641" s="7"/>
      <c r="P641" s="7"/>
    </row>
    <row r="642" spans="2:16" s="1" customFormat="1" ht="13.5" x14ac:dyDescent="0.15">
      <c r="B642" s="17">
        <f t="shared" si="9"/>
        <v>639</v>
      </c>
      <c r="C642" s="187"/>
      <c r="D642" s="324"/>
      <c r="E642" s="333"/>
      <c r="F642" s="143"/>
      <c r="G642" s="145" t="s">
        <v>397</v>
      </c>
      <c r="H642" s="302" t="s">
        <v>408</v>
      </c>
      <c r="I642" s="302"/>
      <c r="J642" s="26" t="s">
        <v>848</v>
      </c>
      <c r="K642" s="1333"/>
      <c r="L642" s="79" t="s">
        <v>31</v>
      </c>
      <c r="M642" s="59"/>
      <c r="N642" s="59"/>
      <c r="O642" s="7"/>
      <c r="P642" s="7"/>
    </row>
    <row r="643" spans="2:16" s="1" customFormat="1" ht="15.75" x14ac:dyDescent="0.15">
      <c r="B643" s="17">
        <f t="shared" si="9"/>
        <v>640</v>
      </c>
      <c r="C643" s="187"/>
      <c r="D643" s="324"/>
      <c r="E643" s="333"/>
      <c r="F643" s="143"/>
      <c r="G643" s="160"/>
      <c r="H643" s="147" t="s">
        <v>409</v>
      </c>
      <c r="I643" s="302"/>
      <c r="J643" s="26" t="s">
        <v>767</v>
      </c>
      <c r="K643" s="1344"/>
      <c r="L643" s="1214" t="s">
        <v>2433</v>
      </c>
      <c r="M643" s="59"/>
      <c r="N643" s="59"/>
      <c r="O643" s="7"/>
      <c r="P643" s="7"/>
    </row>
    <row r="644" spans="2:16" s="1" customFormat="1" ht="13.5" x14ac:dyDescent="0.15">
      <c r="B644" s="17">
        <f t="shared" si="9"/>
        <v>641</v>
      </c>
      <c r="C644" s="187"/>
      <c r="D644" s="324"/>
      <c r="E644" s="333"/>
      <c r="F644" s="143"/>
      <c r="G644" s="160"/>
      <c r="H644" s="302" t="s">
        <v>410</v>
      </c>
      <c r="I644" s="302"/>
      <c r="J644" s="26" t="s">
        <v>849</v>
      </c>
      <c r="K644" s="1344"/>
      <c r="L644" s="1214" t="s">
        <v>2451</v>
      </c>
      <c r="M644" s="59"/>
      <c r="N644" s="59"/>
      <c r="O644" s="7"/>
      <c r="P644" s="7"/>
    </row>
    <row r="645" spans="2:16" s="1" customFormat="1" ht="13.5" x14ac:dyDescent="0.15">
      <c r="B645" s="17">
        <f t="shared" si="9"/>
        <v>642</v>
      </c>
      <c r="C645" s="187"/>
      <c r="D645" s="324"/>
      <c r="E645" s="333"/>
      <c r="F645" s="143"/>
      <c r="G645" s="160"/>
      <c r="H645" s="352" t="s">
        <v>361</v>
      </c>
      <c r="I645" s="352"/>
      <c r="J645" s="254" t="s">
        <v>864</v>
      </c>
      <c r="K645" s="1352" t="s">
        <v>864</v>
      </c>
      <c r="L645" s="79" t="s">
        <v>31</v>
      </c>
      <c r="M645" s="59"/>
      <c r="N645" s="59"/>
      <c r="O645" s="7"/>
      <c r="P645" s="7"/>
    </row>
    <row r="646" spans="2:16" s="1" customFormat="1" ht="13.5" x14ac:dyDescent="0.15">
      <c r="B646" s="17">
        <f t="shared" si="9"/>
        <v>643</v>
      </c>
      <c r="C646" s="187"/>
      <c r="D646" s="324"/>
      <c r="E646" s="333"/>
      <c r="F646" s="143"/>
      <c r="G646" s="148"/>
      <c r="H646" s="302" t="s">
        <v>850</v>
      </c>
      <c r="I646" s="302"/>
      <c r="J646" s="27" t="s">
        <v>197</v>
      </c>
      <c r="K646" s="1333"/>
      <c r="L646" s="79" t="s">
        <v>31</v>
      </c>
      <c r="M646" s="59"/>
      <c r="N646" s="59"/>
      <c r="O646" s="7"/>
      <c r="P646" s="7"/>
    </row>
    <row r="647" spans="2:16" s="1" customFormat="1" ht="13.5" x14ac:dyDescent="0.15">
      <c r="B647" s="17">
        <f t="shared" si="9"/>
        <v>644</v>
      </c>
      <c r="C647" s="187"/>
      <c r="D647" s="324"/>
      <c r="E647" s="333"/>
      <c r="F647" s="143"/>
      <c r="G647" s="322" t="s">
        <v>401</v>
      </c>
      <c r="H647" s="480"/>
      <c r="I647" s="480"/>
      <c r="J647" s="28" t="s">
        <v>516</v>
      </c>
      <c r="K647" s="1350"/>
      <c r="L647" s="87" t="s">
        <v>31</v>
      </c>
      <c r="M647" s="465" t="s">
        <v>339</v>
      </c>
      <c r="N647" s="465"/>
      <c r="O647" s="7"/>
      <c r="P647" s="7"/>
    </row>
    <row r="648" spans="2:16" s="1406" customFormat="1" ht="27" customHeight="1" thickBot="1" x14ac:dyDescent="0.2">
      <c r="B648" s="699">
        <f t="shared" si="9"/>
        <v>645</v>
      </c>
      <c r="C648" s="687"/>
      <c r="D648" s="1435"/>
      <c r="E648" s="691"/>
      <c r="F648" s="692"/>
      <c r="G648" s="1424" t="s">
        <v>1832</v>
      </c>
      <c r="H648" s="1623" t="s">
        <v>1875</v>
      </c>
      <c r="I648" s="1624"/>
      <c r="J648" s="1416" t="s">
        <v>1837</v>
      </c>
      <c r="K648" s="1347"/>
      <c r="L648" s="686" t="s">
        <v>31</v>
      </c>
      <c r="M648" s="682" t="s">
        <v>339</v>
      </c>
      <c r="N648" s="624"/>
      <c r="O648" s="542"/>
      <c r="P648" s="542"/>
    </row>
    <row r="649" spans="2:16" ht="13.5" customHeight="1" x14ac:dyDescent="0.15">
      <c r="B649" s="699">
        <f t="shared" si="9"/>
        <v>646</v>
      </c>
      <c r="C649" s="518" t="s">
        <v>2615</v>
      </c>
      <c r="D649" s="521"/>
      <c r="E649" s="521"/>
      <c r="F649" s="521"/>
      <c r="G649" s="521"/>
      <c r="H649" s="521"/>
      <c r="I649" s="521"/>
      <c r="J649" s="557" t="s">
        <v>3</v>
      </c>
      <c r="K649" s="1355" t="s">
        <v>31</v>
      </c>
      <c r="L649" s="81" t="s">
        <v>31</v>
      </c>
      <c r="M649" s="81" t="s">
        <v>3</v>
      </c>
      <c r="N649" s="81" t="s">
        <v>31</v>
      </c>
      <c r="O649" s="16"/>
      <c r="P649" s="16"/>
    </row>
    <row r="650" spans="2:16" ht="13.5" customHeight="1" x14ac:dyDescent="0.15">
      <c r="B650" s="17">
        <f t="shared" ref="B650:B712" si="10">B649+1</f>
        <v>647</v>
      </c>
      <c r="C650" s="164" t="s">
        <v>1795</v>
      </c>
      <c r="D650" s="165"/>
      <c r="E650" s="156"/>
      <c r="F650" s="156"/>
      <c r="G650" s="162"/>
      <c r="H650" s="162"/>
      <c r="I650" s="162"/>
      <c r="J650" s="19" t="s">
        <v>3</v>
      </c>
      <c r="K650" s="1332" t="s">
        <v>31</v>
      </c>
      <c r="L650" s="53" t="s">
        <v>31</v>
      </c>
      <c r="M650" s="53" t="s">
        <v>3</v>
      </c>
      <c r="N650" s="53" t="s">
        <v>31</v>
      </c>
      <c r="O650" s="16"/>
      <c r="P650" s="16"/>
    </row>
    <row r="651" spans="2:16" ht="13.5" x14ac:dyDescent="0.15">
      <c r="B651" s="17">
        <f t="shared" si="10"/>
        <v>648</v>
      </c>
      <c r="C651" s="327"/>
      <c r="D651" s="16"/>
      <c r="E651" s="20"/>
      <c r="F651" s="144"/>
      <c r="G651" s="134" t="s">
        <v>92</v>
      </c>
      <c r="H651" s="134"/>
      <c r="I651" s="134"/>
      <c r="J651" s="22" t="s">
        <v>853</v>
      </c>
      <c r="K651" s="1315"/>
      <c r="L651" s="78" t="s">
        <v>31</v>
      </c>
      <c r="M651" s="58"/>
      <c r="N651" s="58"/>
      <c r="O651" s="16"/>
      <c r="P651" s="16"/>
    </row>
    <row r="652" spans="2:16" ht="13.5" customHeight="1" x14ac:dyDescent="0.15">
      <c r="B652" s="17">
        <f t="shared" si="10"/>
        <v>649</v>
      </c>
      <c r="C652" s="327"/>
      <c r="D652" s="16"/>
      <c r="E652" s="20"/>
      <c r="F652" s="144"/>
      <c r="G652" s="147" t="s">
        <v>227</v>
      </c>
      <c r="H652" s="147"/>
      <c r="I652" s="147"/>
      <c r="J652" s="27" t="s">
        <v>722</v>
      </c>
      <c r="K652" s="1333"/>
      <c r="L652" s="79" t="s">
        <v>2351</v>
      </c>
      <c r="M652" s="59"/>
      <c r="N652" s="59"/>
      <c r="O652" s="16"/>
      <c r="P652" s="16"/>
    </row>
    <row r="653" spans="2:16" ht="27" x14ac:dyDescent="0.15">
      <c r="B653" s="17">
        <f t="shared" si="10"/>
        <v>650</v>
      </c>
      <c r="C653" s="327"/>
      <c r="D653" s="16"/>
      <c r="E653" s="7"/>
      <c r="F653" s="324"/>
      <c r="G653" s="269" t="s">
        <v>762</v>
      </c>
      <c r="H653" s="175" t="s">
        <v>228</v>
      </c>
      <c r="I653" s="175"/>
      <c r="J653" s="200" t="s">
        <v>856</v>
      </c>
      <c r="K653" s="1333"/>
      <c r="L653" s="1221" t="s">
        <v>2442</v>
      </c>
      <c r="M653" s="59" t="s">
        <v>854</v>
      </c>
      <c r="N653" s="59"/>
      <c r="O653" s="16"/>
      <c r="P653" s="16"/>
    </row>
    <row r="654" spans="2:16" ht="27" x14ac:dyDescent="0.15">
      <c r="B654" s="17">
        <f t="shared" si="10"/>
        <v>651</v>
      </c>
      <c r="C654" s="327"/>
      <c r="D654" s="7"/>
      <c r="E654" s="7"/>
      <c r="F654" s="324"/>
      <c r="G654" s="371"/>
      <c r="H654" s="175" t="s">
        <v>229</v>
      </c>
      <c r="I654" s="175"/>
      <c r="J654" s="200" t="s">
        <v>855</v>
      </c>
      <c r="K654" s="1333"/>
      <c r="L654" s="1221" t="s">
        <v>2460</v>
      </c>
      <c r="M654" s="59" t="s">
        <v>854</v>
      </c>
      <c r="N654" s="59"/>
      <c r="O654" s="16"/>
      <c r="P654" s="16"/>
    </row>
    <row r="655" spans="2:16" ht="15.75" x14ac:dyDescent="0.15">
      <c r="B655" s="17">
        <f t="shared" si="10"/>
        <v>652</v>
      </c>
      <c r="C655" s="327"/>
      <c r="D655" s="20"/>
      <c r="E655" s="20"/>
      <c r="F655" s="144"/>
      <c r="G655" s="372"/>
      <c r="H655" s="147" t="s">
        <v>230</v>
      </c>
      <c r="I655" s="147"/>
      <c r="J655" s="27" t="s">
        <v>857</v>
      </c>
      <c r="K655" s="1333"/>
      <c r="L655" s="699" t="s">
        <v>2425</v>
      </c>
      <c r="M655" s="59"/>
      <c r="N655" s="59"/>
      <c r="O655" s="16"/>
      <c r="P655" s="16"/>
    </row>
    <row r="656" spans="2:16" ht="13.5" x14ac:dyDescent="0.15">
      <c r="B656" s="17">
        <f t="shared" si="10"/>
        <v>653</v>
      </c>
      <c r="C656" s="327"/>
      <c r="D656" s="20"/>
      <c r="E656" s="20"/>
      <c r="F656" s="144"/>
      <c r="G656" s="372"/>
      <c r="H656" s="175" t="s">
        <v>183</v>
      </c>
      <c r="I656" s="175"/>
      <c r="J656" s="254" t="s">
        <v>864</v>
      </c>
      <c r="K656" s="1352" t="s">
        <v>864</v>
      </c>
      <c r="L656" s="79" t="s">
        <v>31</v>
      </c>
      <c r="M656" s="59"/>
      <c r="N656" s="59"/>
      <c r="O656" s="16"/>
      <c r="P656" s="16"/>
    </row>
    <row r="657" spans="2:16" ht="13.5" customHeight="1" x14ac:dyDescent="0.15">
      <c r="B657" s="17">
        <f t="shared" si="10"/>
        <v>654</v>
      </c>
      <c r="C657" s="327"/>
      <c r="D657" s="20"/>
      <c r="E657" s="20"/>
      <c r="F657" s="144"/>
      <c r="G657" s="372"/>
      <c r="H657" s="147" t="s">
        <v>231</v>
      </c>
      <c r="I657" s="147"/>
      <c r="J657" s="26" t="s">
        <v>858</v>
      </c>
      <c r="K657" s="1333"/>
      <c r="L657" s="79" t="s">
        <v>31</v>
      </c>
      <c r="M657" s="59"/>
      <c r="N657" s="59"/>
      <c r="O657" s="16"/>
      <c r="P657" s="16"/>
    </row>
    <row r="658" spans="2:16" ht="13.5" x14ac:dyDescent="0.15">
      <c r="B658" s="17">
        <f t="shared" si="10"/>
        <v>655</v>
      </c>
      <c r="C658" s="327"/>
      <c r="D658" s="20"/>
      <c r="E658" s="20"/>
      <c r="F658" s="144"/>
      <c r="G658" s="372"/>
      <c r="H658" s="147" t="s">
        <v>232</v>
      </c>
      <c r="I658" s="147"/>
      <c r="J658" s="26" t="s">
        <v>858</v>
      </c>
      <c r="K658" s="1333"/>
      <c r="L658" s="79" t="s">
        <v>31</v>
      </c>
      <c r="M658" s="59"/>
      <c r="N658" s="59"/>
      <c r="O658" s="16"/>
      <c r="P658" s="16"/>
    </row>
    <row r="659" spans="2:16" ht="15.75" customHeight="1" x14ac:dyDescent="0.15">
      <c r="B659" s="17">
        <f t="shared" si="10"/>
        <v>656</v>
      </c>
      <c r="C659" s="327"/>
      <c r="D659" s="177"/>
      <c r="E659" s="20"/>
      <c r="F659" s="144"/>
      <c r="G659" s="372"/>
      <c r="H659" s="193" t="s">
        <v>233</v>
      </c>
      <c r="I659" s="147" t="s">
        <v>195</v>
      </c>
      <c r="J659" s="27" t="s">
        <v>765</v>
      </c>
      <c r="K659" s="1333"/>
      <c r="L659" s="79" t="s">
        <v>31</v>
      </c>
      <c r="M659" s="59"/>
      <c r="N659" s="59"/>
      <c r="O659" s="16"/>
      <c r="P659" s="16"/>
    </row>
    <row r="660" spans="2:16" ht="13.5" x14ac:dyDescent="0.15">
      <c r="B660" s="17">
        <f t="shared" si="10"/>
        <v>657</v>
      </c>
      <c r="C660" s="327"/>
      <c r="D660" s="177"/>
      <c r="E660" s="20"/>
      <c r="F660" s="144"/>
      <c r="G660" s="372"/>
      <c r="H660" s="174" t="s">
        <v>234</v>
      </c>
      <c r="I660" s="147" t="s">
        <v>196</v>
      </c>
      <c r="J660" s="27" t="s">
        <v>765</v>
      </c>
      <c r="K660" s="1333"/>
      <c r="L660" s="79" t="s">
        <v>31</v>
      </c>
      <c r="M660" s="59"/>
      <c r="N660" s="59"/>
      <c r="O660" s="16"/>
      <c r="P660" s="16"/>
    </row>
    <row r="661" spans="2:16" ht="13.5" customHeight="1" x14ac:dyDescent="0.15">
      <c r="B661" s="17">
        <f t="shared" si="10"/>
        <v>658</v>
      </c>
      <c r="C661" s="327"/>
      <c r="D661" s="20"/>
      <c r="E661" s="20"/>
      <c r="F661" s="144"/>
      <c r="G661" s="372"/>
      <c r="H661" s="232"/>
      <c r="I661" s="147" t="s">
        <v>162</v>
      </c>
      <c r="J661" s="27" t="s">
        <v>765</v>
      </c>
      <c r="K661" s="1333"/>
      <c r="L661" s="79" t="s">
        <v>31</v>
      </c>
      <c r="M661" s="59"/>
      <c r="N661" s="59"/>
      <c r="O661" s="16"/>
      <c r="P661" s="16"/>
    </row>
    <row r="662" spans="2:16" ht="27" x14ac:dyDescent="0.15">
      <c r="B662" s="17">
        <f t="shared" si="10"/>
        <v>659</v>
      </c>
      <c r="C662" s="327"/>
      <c r="D662" s="20"/>
      <c r="E662" s="20"/>
      <c r="F662" s="144"/>
      <c r="G662" s="372"/>
      <c r="H662" s="175" t="s">
        <v>235</v>
      </c>
      <c r="I662" s="175"/>
      <c r="J662" s="200" t="s">
        <v>859</v>
      </c>
      <c r="K662" s="1333"/>
      <c r="L662" s="79" t="s">
        <v>31</v>
      </c>
      <c r="M662" s="59"/>
      <c r="N662" s="59"/>
      <c r="O662" s="16"/>
      <c r="P662" s="16"/>
    </row>
    <row r="663" spans="2:16" ht="13.5" customHeight="1" x14ac:dyDescent="0.15">
      <c r="B663" s="17">
        <f t="shared" si="10"/>
        <v>660</v>
      </c>
      <c r="C663" s="327"/>
      <c r="D663" s="20"/>
      <c r="E663" s="20"/>
      <c r="F663" s="144"/>
      <c r="G663" s="148"/>
      <c r="H663" s="147" t="s">
        <v>42</v>
      </c>
      <c r="I663" s="147"/>
      <c r="J663" s="46" t="s">
        <v>801</v>
      </c>
      <c r="K663" s="1350"/>
      <c r="L663" s="87" t="s">
        <v>31</v>
      </c>
      <c r="M663" s="305"/>
      <c r="N663" s="305"/>
      <c r="O663" s="16"/>
      <c r="P663" s="16"/>
    </row>
    <row r="664" spans="2:16" ht="40.5" x14ac:dyDescent="0.15">
      <c r="B664" s="17">
        <f t="shared" si="10"/>
        <v>661</v>
      </c>
      <c r="C664" s="327"/>
      <c r="D664" s="20"/>
      <c r="E664" s="20"/>
      <c r="F664" s="144"/>
      <c r="G664" s="424" t="s">
        <v>99</v>
      </c>
      <c r="H664" s="147"/>
      <c r="I664" s="147"/>
      <c r="J664" s="27" t="s">
        <v>860</v>
      </c>
      <c r="K664" s="1333"/>
      <c r="L664" s="79" t="s">
        <v>31</v>
      </c>
      <c r="M664" s="94" t="s">
        <v>412</v>
      </c>
      <c r="N664" s="59"/>
      <c r="O664" s="16"/>
      <c r="P664" s="16"/>
    </row>
    <row r="665" spans="2:16" s="1406" customFormat="1" ht="13.5" x14ac:dyDescent="0.15">
      <c r="B665" s="699">
        <f t="shared" si="10"/>
        <v>662</v>
      </c>
      <c r="C665" s="652"/>
      <c r="D665" s="654"/>
      <c r="E665" s="653"/>
      <c r="F665" s="678"/>
      <c r="G665" s="1424" t="s">
        <v>1832</v>
      </c>
      <c r="H665" s="1623" t="s">
        <v>1842</v>
      </c>
      <c r="I665" s="1624"/>
      <c r="J665" s="1416" t="s">
        <v>1837</v>
      </c>
      <c r="K665" s="1347"/>
      <c r="L665" s="686" t="s">
        <v>31</v>
      </c>
      <c r="M665" s="682" t="s">
        <v>339</v>
      </c>
      <c r="N665" s="624"/>
      <c r="O665" s="542"/>
      <c r="P665" s="542"/>
    </row>
    <row r="666" spans="2:16" ht="13.5" x14ac:dyDescent="0.15">
      <c r="B666" s="17">
        <f t="shared" si="10"/>
        <v>663</v>
      </c>
      <c r="C666" s="164" t="s">
        <v>1796</v>
      </c>
      <c r="D666" s="165"/>
      <c r="E666" s="156"/>
      <c r="F666" s="156"/>
      <c r="G666" s="162"/>
      <c r="H666" s="162"/>
      <c r="I666" s="162"/>
      <c r="J666" s="19" t="s">
        <v>3</v>
      </c>
      <c r="K666" s="1332" t="s">
        <v>31</v>
      </c>
      <c r="L666" s="53" t="s">
        <v>31</v>
      </c>
      <c r="M666" s="53" t="s">
        <v>3</v>
      </c>
      <c r="N666" s="53" t="s">
        <v>31</v>
      </c>
      <c r="O666" s="16"/>
      <c r="P666" s="16"/>
    </row>
    <row r="667" spans="2:16" ht="13.5" x14ac:dyDescent="0.15">
      <c r="B667" s="17">
        <f t="shared" si="10"/>
        <v>664</v>
      </c>
      <c r="C667" s="119"/>
      <c r="D667" s="112"/>
      <c r="E667" s="112"/>
      <c r="F667" s="120"/>
      <c r="G667" s="134" t="s">
        <v>92</v>
      </c>
      <c r="H667" s="134"/>
      <c r="I667" s="134"/>
      <c r="J667" s="22" t="s">
        <v>853</v>
      </c>
      <c r="K667" s="1315"/>
      <c r="L667" s="78" t="s">
        <v>31</v>
      </c>
      <c r="M667" s="172"/>
      <c r="N667" s="58"/>
      <c r="O667" s="16"/>
      <c r="P667" s="16"/>
    </row>
    <row r="668" spans="2:16" ht="13.5" customHeight="1" x14ac:dyDescent="0.15">
      <c r="B668" s="17">
        <f t="shared" si="10"/>
        <v>665</v>
      </c>
      <c r="C668" s="229"/>
      <c r="D668" s="20"/>
      <c r="E668" s="20"/>
      <c r="F668" s="262"/>
      <c r="G668" s="159" t="s">
        <v>227</v>
      </c>
      <c r="H668" s="147"/>
      <c r="I668" s="147"/>
      <c r="J668" s="27" t="s">
        <v>861</v>
      </c>
      <c r="K668" s="1333"/>
      <c r="L668" s="79" t="s">
        <v>2351</v>
      </c>
      <c r="M668" s="59"/>
      <c r="N668" s="59"/>
      <c r="O668" s="16"/>
      <c r="P668" s="16"/>
    </row>
    <row r="669" spans="2:16" ht="30" customHeight="1" x14ac:dyDescent="0.15">
      <c r="B669" s="17">
        <f t="shared" si="10"/>
        <v>666</v>
      </c>
      <c r="C669" s="229"/>
      <c r="D669" s="7"/>
      <c r="E669" s="20"/>
      <c r="F669" s="144"/>
      <c r="G669" s="269" t="s">
        <v>762</v>
      </c>
      <c r="H669" s="175" t="s">
        <v>228</v>
      </c>
      <c r="I669" s="175"/>
      <c r="J669" s="200" t="s">
        <v>862</v>
      </c>
      <c r="K669" s="1333"/>
      <c r="L669" s="699" t="s">
        <v>2433</v>
      </c>
      <c r="M669" s="59" t="s">
        <v>854</v>
      </c>
      <c r="N669" s="59"/>
      <c r="O669" s="16"/>
      <c r="P669" s="16"/>
    </row>
    <row r="670" spans="2:16" ht="32.25" customHeight="1" x14ac:dyDescent="0.15">
      <c r="B670" s="17">
        <f t="shared" si="10"/>
        <v>667</v>
      </c>
      <c r="C670" s="119"/>
      <c r="D670" s="112"/>
      <c r="E670" s="112"/>
      <c r="F670" s="114"/>
      <c r="G670" s="115"/>
      <c r="H670" s="175" t="s">
        <v>229</v>
      </c>
      <c r="I670" s="175"/>
      <c r="J670" s="200" t="s">
        <v>855</v>
      </c>
      <c r="K670" s="1333"/>
      <c r="L670" s="699" t="s">
        <v>2461</v>
      </c>
      <c r="M670" s="59" t="s">
        <v>854</v>
      </c>
      <c r="N670" s="59"/>
      <c r="O670" s="16"/>
      <c r="P670" s="16"/>
    </row>
    <row r="671" spans="2:16" ht="13.5" customHeight="1" x14ac:dyDescent="0.15">
      <c r="B671" s="17">
        <f t="shared" si="10"/>
        <v>668</v>
      </c>
      <c r="C671" s="229"/>
      <c r="D671" s="20"/>
      <c r="E671" s="20"/>
      <c r="F671" s="144"/>
      <c r="G671" s="160"/>
      <c r="H671" s="147" t="s">
        <v>230</v>
      </c>
      <c r="I671" s="147"/>
      <c r="J671" s="27" t="s">
        <v>863</v>
      </c>
      <c r="K671" s="1333"/>
      <c r="L671" s="699" t="s">
        <v>2462</v>
      </c>
      <c r="M671" s="59"/>
      <c r="N671" s="59"/>
      <c r="O671" s="16"/>
      <c r="P671" s="16"/>
    </row>
    <row r="672" spans="2:16" ht="13.5" x14ac:dyDescent="0.15">
      <c r="B672" s="17">
        <f t="shared" si="10"/>
        <v>669</v>
      </c>
      <c r="C672" s="119"/>
      <c r="D672" s="112"/>
      <c r="E672" s="112"/>
      <c r="F672" s="114"/>
      <c r="G672" s="115"/>
      <c r="H672" s="175" t="s">
        <v>183</v>
      </c>
      <c r="I672" s="175"/>
      <c r="J672" s="254" t="s">
        <v>864</v>
      </c>
      <c r="K672" s="1352" t="s">
        <v>864</v>
      </c>
      <c r="L672" s="79" t="s">
        <v>31</v>
      </c>
      <c r="M672" s="170"/>
      <c r="N672" s="59"/>
      <c r="O672" s="16"/>
      <c r="P672" s="16"/>
    </row>
    <row r="673" spans="2:16" ht="13.5" customHeight="1" x14ac:dyDescent="0.15">
      <c r="B673" s="17">
        <f t="shared" si="10"/>
        <v>670</v>
      </c>
      <c r="C673" s="229"/>
      <c r="D673" s="20"/>
      <c r="E673" s="20"/>
      <c r="F673" s="144"/>
      <c r="G673" s="160"/>
      <c r="H673" s="147" t="s">
        <v>231</v>
      </c>
      <c r="I673" s="147"/>
      <c r="J673" s="26" t="s">
        <v>858</v>
      </c>
      <c r="K673" s="1333"/>
      <c r="L673" s="79" t="s">
        <v>31</v>
      </c>
      <c r="M673" s="59"/>
      <c r="N673" s="59"/>
      <c r="O673" s="16"/>
      <c r="P673" s="16"/>
    </row>
    <row r="674" spans="2:16" ht="13.5" customHeight="1" x14ac:dyDescent="0.15">
      <c r="B674" s="17">
        <f t="shared" si="10"/>
        <v>671</v>
      </c>
      <c r="C674" s="229"/>
      <c r="D674" s="20"/>
      <c r="E674" s="20"/>
      <c r="F674" s="144"/>
      <c r="G674" s="160"/>
      <c r="H674" s="147" t="s">
        <v>232</v>
      </c>
      <c r="I674" s="147"/>
      <c r="J674" s="26" t="s">
        <v>858</v>
      </c>
      <c r="K674" s="1333"/>
      <c r="L674" s="79" t="s">
        <v>31</v>
      </c>
      <c r="M674" s="59"/>
      <c r="N674" s="59"/>
      <c r="O674" s="16"/>
      <c r="P674" s="16"/>
    </row>
    <row r="675" spans="2:16" ht="15.75" customHeight="1" x14ac:dyDescent="0.15">
      <c r="B675" s="17">
        <f t="shared" si="10"/>
        <v>672</v>
      </c>
      <c r="C675" s="119"/>
      <c r="D675" s="116"/>
      <c r="E675" s="112"/>
      <c r="F675" s="114"/>
      <c r="G675" s="117"/>
      <c r="H675" s="193" t="s">
        <v>233</v>
      </c>
      <c r="I675" s="147" t="s">
        <v>195</v>
      </c>
      <c r="J675" s="27" t="s">
        <v>765</v>
      </c>
      <c r="K675" s="1333"/>
      <c r="L675" s="79" t="s">
        <v>31</v>
      </c>
      <c r="M675" s="170"/>
      <c r="N675" s="59"/>
      <c r="O675" s="16"/>
      <c r="P675" s="16"/>
    </row>
    <row r="676" spans="2:16" ht="25.5" customHeight="1" x14ac:dyDescent="0.15">
      <c r="B676" s="17">
        <f t="shared" si="10"/>
        <v>673</v>
      </c>
      <c r="C676" s="119"/>
      <c r="D676" s="116"/>
      <c r="E676" s="112"/>
      <c r="F676" s="114"/>
      <c r="G676" s="117"/>
      <c r="H676" s="174" t="s">
        <v>234</v>
      </c>
      <c r="I676" s="147" t="s">
        <v>196</v>
      </c>
      <c r="J676" s="27" t="s">
        <v>765</v>
      </c>
      <c r="K676" s="1333"/>
      <c r="L676" s="79" t="s">
        <v>31</v>
      </c>
      <c r="M676" s="170"/>
      <c r="N676" s="59"/>
      <c r="O676" s="16"/>
      <c r="P676" s="16"/>
    </row>
    <row r="677" spans="2:16" ht="13.5" customHeight="1" x14ac:dyDescent="0.15">
      <c r="B677" s="17">
        <f t="shared" si="10"/>
        <v>674</v>
      </c>
      <c r="C677" s="119"/>
      <c r="D677" s="112"/>
      <c r="E677" s="112"/>
      <c r="F677" s="114"/>
      <c r="G677" s="115"/>
      <c r="H677" s="232"/>
      <c r="I677" s="147" t="s">
        <v>162</v>
      </c>
      <c r="J677" s="27" t="s">
        <v>765</v>
      </c>
      <c r="K677" s="1333"/>
      <c r="L677" s="79" t="s">
        <v>31</v>
      </c>
      <c r="M677" s="170"/>
      <c r="N677" s="59"/>
      <c r="O677" s="16"/>
      <c r="P677" s="16"/>
    </row>
    <row r="678" spans="2:16" ht="13.5" customHeight="1" x14ac:dyDescent="0.15">
      <c r="B678" s="17">
        <f t="shared" si="10"/>
        <v>675</v>
      </c>
      <c r="C678" s="119"/>
      <c r="D678" s="112"/>
      <c r="E678" s="112"/>
      <c r="F678" s="114"/>
      <c r="G678" s="115"/>
      <c r="H678" s="147" t="s">
        <v>42</v>
      </c>
      <c r="I678" s="147"/>
      <c r="J678" s="46" t="s">
        <v>801</v>
      </c>
      <c r="K678" s="1350"/>
      <c r="L678" s="87" t="s">
        <v>31</v>
      </c>
      <c r="M678" s="173"/>
      <c r="N678" s="62"/>
      <c r="O678" s="16"/>
      <c r="P678" s="16"/>
    </row>
    <row r="679" spans="2:16" ht="40.5" x14ac:dyDescent="0.15">
      <c r="B679" s="17">
        <f t="shared" si="10"/>
        <v>676</v>
      </c>
      <c r="C679" s="229"/>
      <c r="D679" s="20"/>
      <c r="E679" s="20"/>
      <c r="F679" s="144"/>
      <c r="G679" s="424" t="s">
        <v>99</v>
      </c>
      <c r="H679" s="147"/>
      <c r="I679" s="147"/>
      <c r="J679" s="26" t="s">
        <v>865</v>
      </c>
      <c r="K679" s="1333"/>
      <c r="L679" s="79" t="s">
        <v>31</v>
      </c>
      <c r="M679" s="94" t="s">
        <v>412</v>
      </c>
      <c r="N679" s="59"/>
      <c r="O679" s="16"/>
      <c r="P679" s="16"/>
    </row>
    <row r="680" spans="2:16" s="1406" customFormat="1" ht="13.5" x14ac:dyDescent="0.15">
      <c r="B680" s="699">
        <f t="shared" si="10"/>
        <v>677</v>
      </c>
      <c r="C680" s="652"/>
      <c r="D680" s="654"/>
      <c r="E680" s="653"/>
      <c r="F680" s="678"/>
      <c r="G680" s="1424" t="s">
        <v>1832</v>
      </c>
      <c r="H680" s="1623" t="s">
        <v>1842</v>
      </c>
      <c r="I680" s="1624"/>
      <c r="J680" s="1416" t="s">
        <v>1837</v>
      </c>
      <c r="K680" s="1347"/>
      <c r="L680" s="686" t="s">
        <v>31</v>
      </c>
      <c r="M680" s="682" t="s">
        <v>339</v>
      </c>
      <c r="N680" s="624"/>
      <c r="O680" s="542"/>
      <c r="P680" s="542"/>
    </row>
    <row r="681" spans="2:16" ht="13.5" customHeight="1" x14ac:dyDescent="0.15">
      <c r="B681" s="17">
        <f t="shared" si="10"/>
        <v>678</v>
      </c>
      <c r="C681" s="164" t="s">
        <v>1797</v>
      </c>
      <c r="D681" s="165"/>
      <c r="E681" s="156"/>
      <c r="F681" s="156"/>
      <c r="G681" s="162"/>
      <c r="H681" s="162"/>
      <c r="I681" s="162"/>
      <c r="J681" s="19" t="s">
        <v>3</v>
      </c>
      <c r="K681" s="1321" t="s">
        <v>3</v>
      </c>
      <c r="L681" s="53" t="s">
        <v>31</v>
      </c>
      <c r="M681" s="53" t="s">
        <v>3</v>
      </c>
      <c r="N681" s="53" t="s">
        <v>31</v>
      </c>
      <c r="O681" s="16"/>
      <c r="P681" s="16"/>
    </row>
    <row r="682" spans="2:16" ht="13.5" x14ac:dyDescent="0.15">
      <c r="B682" s="17">
        <f t="shared" si="10"/>
        <v>679</v>
      </c>
      <c r="C682" s="229"/>
      <c r="D682" s="16"/>
      <c r="E682" s="20"/>
      <c r="F682" s="144"/>
      <c r="G682" s="134" t="s">
        <v>111</v>
      </c>
      <c r="H682" s="134"/>
      <c r="I682" s="134"/>
      <c r="J682" s="22" t="s">
        <v>499</v>
      </c>
      <c r="K682" s="1337"/>
      <c r="L682" s="78" t="s">
        <v>31</v>
      </c>
      <c r="M682" s="58"/>
      <c r="N682" s="58"/>
      <c r="O682" s="16"/>
      <c r="P682" s="16"/>
    </row>
    <row r="683" spans="2:16" ht="13.5" customHeight="1" x14ac:dyDescent="0.15">
      <c r="B683" s="17">
        <f t="shared" si="10"/>
        <v>680</v>
      </c>
      <c r="C683" s="229"/>
      <c r="D683" s="16"/>
      <c r="E683" s="20"/>
      <c r="F683" s="144"/>
      <c r="G683" s="147" t="s">
        <v>112</v>
      </c>
      <c r="H683" s="147"/>
      <c r="I683" s="147"/>
      <c r="J683" s="27" t="s">
        <v>722</v>
      </c>
      <c r="K683" s="1372"/>
      <c r="L683" s="79" t="s">
        <v>2351</v>
      </c>
      <c r="M683" s="59"/>
      <c r="N683" s="59"/>
      <c r="O683" s="16"/>
      <c r="P683" s="16"/>
    </row>
    <row r="684" spans="2:16" ht="13.5" x14ac:dyDescent="0.15">
      <c r="B684" s="17">
        <f t="shared" si="10"/>
        <v>681</v>
      </c>
      <c r="C684" s="229"/>
      <c r="D684" s="16"/>
      <c r="E684" s="20"/>
      <c r="F684" s="144"/>
      <c r="G684" s="180" t="s">
        <v>61</v>
      </c>
      <c r="H684" s="146" t="s">
        <v>202</v>
      </c>
      <c r="I684" s="147"/>
      <c r="J684" s="27" t="s">
        <v>866</v>
      </c>
      <c r="K684" s="1372"/>
      <c r="L684" s="79" t="s">
        <v>2463</v>
      </c>
      <c r="M684" s="59"/>
      <c r="N684" s="59"/>
      <c r="O684" s="16"/>
      <c r="P684" s="16"/>
    </row>
    <row r="685" spans="2:16" ht="13.5" x14ac:dyDescent="0.15">
      <c r="B685" s="17">
        <f t="shared" si="10"/>
        <v>682</v>
      </c>
      <c r="C685" s="229"/>
      <c r="D685" s="16"/>
      <c r="E685" s="20"/>
      <c r="F685" s="144"/>
      <c r="G685" s="20" t="s">
        <v>203</v>
      </c>
      <c r="H685" s="146" t="s">
        <v>204</v>
      </c>
      <c r="I685" s="147"/>
      <c r="J685" s="27" t="s">
        <v>866</v>
      </c>
      <c r="K685" s="1372"/>
      <c r="L685" s="79" t="s">
        <v>2463</v>
      </c>
      <c r="M685" s="59"/>
      <c r="N685" s="59"/>
      <c r="O685" s="16"/>
      <c r="P685" s="16"/>
    </row>
    <row r="686" spans="2:16" ht="13.5" x14ac:dyDescent="0.15">
      <c r="B686" s="17">
        <f t="shared" si="10"/>
        <v>683</v>
      </c>
      <c r="C686" s="229"/>
      <c r="D686" s="16"/>
      <c r="E686" s="20"/>
      <c r="F686" s="144"/>
      <c r="G686" s="20"/>
      <c r="H686" s="146" t="s">
        <v>189</v>
      </c>
      <c r="I686" s="147"/>
      <c r="J686" s="27" t="s">
        <v>866</v>
      </c>
      <c r="K686" s="1372"/>
      <c r="L686" s="79" t="s">
        <v>2463</v>
      </c>
      <c r="M686" s="59"/>
      <c r="N686" s="59"/>
      <c r="O686" s="16"/>
      <c r="P686" s="16"/>
    </row>
    <row r="687" spans="2:16" ht="13.5" x14ac:dyDescent="0.15">
      <c r="B687" s="17">
        <f t="shared" si="10"/>
        <v>684</v>
      </c>
      <c r="C687" s="229"/>
      <c r="D687" s="16"/>
      <c r="E687" s="20"/>
      <c r="F687" s="144"/>
      <c r="G687" s="20"/>
      <c r="H687" s="146" t="s">
        <v>190</v>
      </c>
      <c r="I687" s="147"/>
      <c r="J687" s="27" t="s">
        <v>866</v>
      </c>
      <c r="K687" s="1372"/>
      <c r="L687" s="79" t="s">
        <v>2463</v>
      </c>
      <c r="M687" s="59"/>
      <c r="N687" s="59"/>
      <c r="O687" s="16"/>
      <c r="P687" s="16"/>
    </row>
    <row r="688" spans="2:16" ht="15.75" x14ac:dyDescent="0.15">
      <c r="B688" s="17">
        <f t="shared" si="10"/>
        <v>685</v>
      </c>
      <c r="C688" s="229"/>
      <c r="D688" s="16"/>
      <c r="E688" s="20"/>
      <c r="F688" s="144"/>
      <c r="G688" s="9"/>
      <c r="H688" s="146" t="s">
        <v>205</v>
      </c>
      <c r="I688" s="147"/>
      <c r="J688" s="27" t="s">
        <v>867</v>
      </c>
      <c r="K688" s="1372"/>
      <c r="L688" s="1214" t="s">
        <v>2464</v>
      </c>
      <c r="M688" s="59"/>
      <c r="N688" s="59"/>
      <c r="O688" s="16"/>
      <c r="P688" s="16"/>
    </row>
    <row r="689" spans="2:16" ht="13.5" x14ac:dyDescent="0.15">
      <c r="B689" s="17">
        <f t="shared" si="10"/>
        <v>686</v>
      </c>
      <c r="C689" s="229"/>
      <c r="D689" s="16"/>
      <c r="E689" s="20"/>
      <c r="F689" s="144"/>
      <c r="G689" s="9"/>
      <c r="H689" s="146" t="s">
        <v>868</v>
      </c>
      <c r="I689" s="147"/>
      <c r="J689" s="27" t="s">
        <v>869</v>
      </c>
      <c r="K689" s="1372"/>
      <c r="L689" s="1214" t="s">
        <v>2465</v>
      </c>
      <c r="M689" s="59"/>
      <c r="N689" s="59"/>
      <c r="O689" s="16"/>
      <c r="P689" s="16"/>
    </row>
    <row r="690" spans="2:16" ht="15.75" x14ac:dyDescent="0.15">
      <c r="B690" s="17">
        <f t="shared" si="10"/>
        <v>687</v>
      </c>
      <c r="C690" s="229"/>
      <c r="D690" s="16"/>
      <c r="E690" s="20"/>
      <c r="F690" s="144"/>
      <c r="G690" s="9"/>
      <c r="H690" s="146" t="s">
        <v>240</v>
      </c>
      <c r="I690" s="147"/>
      <c r="J690" s="27" t="s">
        <v>870</v>
      </c>
      <c r="K690" s="1372"/>
      <c r="L690" s="1214" t="s">
        <v>2466</v>
      </c>
      <c r="M690" s="59"/>
      <c r="N690" s="59"/>
      <c r="O690" s="16"/>
      <c r="P690" s="16"/>
    </row>
    <row r="691" spans="2:16" ht="13.5" x14ac:dyDescent="0.15">
      <c r="B691" s="17">
        <f t="shared" si="10"/>
        <v>688</v>
      </c>
      <c r="C691" s="229"/>
      <c r="D691" s="16"/>
      <c r="E691" s="20"/>
      <c r="F691" s="144"/>
      <c r="G691" s="20"/>
      <c r="H691" s="197" t="s">
        <v>241</v>
      </c>
      <c r="I691" s="147"/>
      <c r="J691" s="27" t="s">
        <v>848</v>
      </c>
      <c r="K691" s="1334"/>
      <c r="L691" s="79" t="s">
        <v>31</v>
      </c>
      <c r="M691" s="59"/>
      <c r="N691" s="59"/>
      <c r="O691" s="16"/>
      <c r="P691" s="16"/>
    </row>
    <row r="692" spans="2:16" ht="13.5" x14ac:dyDescent="0.15">
      <c r="B692" s="17">
        <f t="shared" si="10"/>
        <v>689</v>
      </c>
      <c r="C692" s="229"/>
      <c r="D692" s="16"/>
      <c r="E692" s="20"/>
      <c r="F692" s="144"/>
      <c r="G692" s="20"/>
      <c r="H692" s="195" t="s">
        <v>193</v>
      </c>
      <c r="I692" s="146" t="s">
        <v>242</v>
      </c>
      <c r="J692" s="27" t="s">
        <v>848</v>
      </c>
      <c r="K692" s="1372"/>
      <c r="L692" s="79" t="s">
        <v>31</v>
      </c>
      <c r="M692" s="59"/>
      <c r="N692" s="59"/>
      <c r="O692" s="16"/>
      <c r="P692" s="16"/>
    </row>
    <row r="693" spans="2:16" ht="13.5" x14ac:dyDescent="0.15">
      <c r="B693" s="17">
        <f t="shared" si="10"/>
        <v>690</v>
      </c>
      <c r="C693" s="229"/>
      <c r="D693" s="16"/>
      <c r="E693" s="20"/>
      <c r="F693" s="144"/>
      <c r="G693" s="204"/>
      <c r="H693" s="224"/>
      <c r="I693" s="146" t="s">
        <v>871</v>
      </c>
      <c r="J693" s="27" t="s">
        <v>848</v>
      </c>
      <c r="K693" s="1372"/>
      <c r="L693" s="79" t="s">
        <v>31</v>
      </c>
      <c r="M693" s="59"/>
      <c r="N693" s="59"/>
      <c r="O693" s="16"/>
      <c r="P693" s="16"/>
    </row>
    <row r="694" spans="2:16" ht="27" x14ac:dyDescent="0.15">
      <c r="B694" s="17">
        <f t="shared" si="10"/>
        <v>691</v>
      </c>
      <c r="C694" s="229"/>
      <c r="D694" s="16"/>
      <c r="E694" s="20"/>
      <c r="F694" s="144"/>
      <c r="G694" s="175" t="s">
        <v>99</v>
      </c>
      <c r="H694" s="147"/>
      <c r="I694" s="147"/>
      <c r="J694" s="200" t="s">
        <v>872</v>
      </c>
      <c r="K694" s="1372"/>
      <c r="L694" s="79" t="s">
        <v>31</v>
      </c>
      <c r="M694" s="94" t="s">
        <v>411</v>
      </c>
      <c r="N694" s="59"/>
      <c r="O694" s="16"/>
      <c r="P694" s="16"/>
    </row>
    <row r="695" spans="2:16" s="1406" customFormat="1" ht="13.5" x14ac:dyDescent="0.15">
      <c r="B695" s="699">
        <f t="shared" si="10"/>
        <v>692</v>
      </c>
      <c r="C695" s="652"/>
      <c r="D695" s="654"/>
      <c r="E695" s="653"/>
      <c r="F695" s="678"/>
      <c r="G695" s="1424" t="s">
        <v>1832</v>
      </c>
      <c r="H695" s="1623" t="s">
        <v>1876</v>
      </c>
      <c r="I695" s="1624"/>
      <c r="J695" s="1416" t="s">
        <v>1837</v>
      </c>
      <c r="K695" s="1347"/>
      <c r="L695" s="686" t="s">
        <v>31</v>
      </c>
      <c r="M695" s="682" t="s">
        <v>339</v>
      </c>
      <c r="N695" s="624"/>
      <c r="O695" s="542"/>
      <c r="P695" s="542"/>
    </row>
    <row r="696" spans="2:16" ht="13.5" customHeight="1" x14ac:dyDescent="0.15">
      <c r="B696" s="17">
        <f t="shared" si="10"/>
        <v>693</v>
      </c>
      <c r="C696" s="164" t="s">
        <v>1798</v>
      </c>
      <c r="D696" s="165"/>
      <c r="E696" s="156"/>
      <c r="F696" s="156"/>
      <c r="G696" s="162"/>
      <c r="H696" s="162"/>
      <c r="I696" s="162"/>
      <c r="J696" s="19" t="s">
        <v>3</v>
      </c>
      <c r="K696" s="1348" t="s">
        <v>31</v>
      </c>
      <c r="L696" s="53" t="s">
        <v>31</v>
      </c>
      <c r="M696" s="53" t="s">
        <v>3</v>
      </c>
      <c r="N696" s="53" t="s">
        <v>31</v>
      </c>
      <c r="O696" s="16"/>
      <c r="P696" s="16"/>
    </row>
    <row r="697" spans="2:16" ht="14.25" customHeight="1" x14ac:dyDescent="0.15">
      <c r="B697" s="17">
        <f t="shared" si="10"/>
        <v>694</v>
      </c>
      <c r="C697" s="229"/>
      <c r="D697" s="20"/>
      <c r="E697" s="20"/>
      <c r="F697" s="144"/>
      <c r="G697" s="134" t="s">
        <v>32</v>
      </c>
      <c r="H697" s="134"/>
      <c r="I697" s="134"/>
      <c r="J697" s="47" t="s">
        <v>243</v>
      </c>
      <c r="K697" s="1316"/>
      <c r="L697" s="135" t="s">
        <v>31</v>
      </c>
      <c r="M697" s="307"/>
      <c r="N697" s="58"/>
      <c r="O697" s="16"/>
      <c r="P697" s="16"/>
    </row>
    <row r="698" spans="2:16" ht="13.5" customHeight="1" x14ac:dyDescent="0.15">
      <c r="B698" s="17">
        <f t="shared" si="10"/>
        <v>695</v>
      </c>
      <c r="C698" s="229"/>
      <c r="D698" s="20"/>
      <c r="E698" s="20"/>
      <c r="F698" s="144"/>
      <c r="G698" s="147" t="s">
        <v>33</v>
      </c>
      <c r="H698" s="147"/>
      <c r="I698" s="147"/>
      <c r="J698" s="27" t="s">
        <v>784</v>
      </c>
      <c r="K698" s="1333"/>
      <c r="L698" s="79" t="s">
        <v>2432</v>
      </c>
      <c r="M698" s="59"/>
      <c r="N698" s="59"/>
      <c r="O698" s="16"/>
      <c r="P698" s="16"/>
    </row>
    <row r="699" spans="2:16" ht="14.25" customHeight="1" x14ac:dyDescent="0.15">
      <c r="B699" s="17">
        <f t="shared" si="10"/>
        <v>696</v>
      </c>
      <c r="C699" s="229"/>
      <c r="D699" s="7"/>
      <c r="E699" s="20"/>
      <c r="F699" s="144"/>
      <c r="G699" s="271" t="s">
        <v>61</v>
      </c>
      <c r="H699" s="147" t="s">
        <v>244</v>
      </c>
      <c r="I699" s="147"/>
      <c r="J699" s="27" t="s">
        <v>2467</v>
      </c>
      <c r="K699" s="1333"/>
      <c r="L699" s="79" t="s">
        <v>2468</v>
      </c>
      <c r="M699" s="59"/>
      <c r="N699" s="59"/>
      <c r="O699" s="16"/>
      <c r="P699" s="16"/>
    </row>
    <row r="700" spans="2:16" ht="13.5" customHeight="1" x14ac:dyDescent="0.15">
      <c r="B700" s="17">
        <f t="shared" si="10"/>
        <v>697</v>
      </c>
      <c r="C700" s="229"/>
      <c r="D700" s="20"/>
      <c r="E700" s="20"/>
      <c r="F700" s="144"/>
      <c r="G700" s="303"/>
      <c r="H700" s="147" t="s">
        <v>119</v>
      </c>
      <c r="I700" s="147"/>
      <c r="J700" s="27" t="s">
        <v>874</v>
      </c>
      <c r="K700" s="1333"/>
      <c r="L700" s="79" t="s">
        <v>31</v>
      </c>
      <c r="M700" s="59"/>
      <c r="N700" s="59"/>
      <c r="O700" s="16"/>
      <c r="P700" s="16"/>
    </row>
    <row r="701" spans="2:16" ht="27" x14ac:dyDescent="0.15">
      <c r="B701" s="17">
        <f t="shared" si="10"/>
        <v>698</v>
      </c>
      <c r="C701" s="229"/>
      <c r="D701" s="20"/>
      <c r="E701" s="20"/>
      <c r="F701" s="144"/>
      <c r="G701" s="273"/>
      <c r="H701" s="175" t="s">
        <v>873</v>
      </c>
      <c r="I701" s="147"/>
      <c r="J701" s="27" t="s">
        <v>875</v>
      </c>
      <c r="K701" s="1333"/>
      <c r="L701" s="79" t="s">
        <v>31</v>
      </c>
      <c r="M701" s="94" t="s">
        <v>390</v>
      </c>
      <c r="N701" s="59"/>
      <c r="O701" s="16"/>
      <c r="P701" s="16"/>
    </row>
    <row r="702" spans="2:16" s="1406" customFormat="1" ht="13.5" x14ac:dyDescent="0.15">
      <c r="B702" s="699">
        <f t="shared" si="10"/>
        <v>699</v>
      </c>
      <c r="C702" s="652"/>
      <c r="D702" s="654"/>
      <c r="E702" s="653"/>
      <c r="F702" s="678"/>
      <c r="G702" s="1424" t="s">
        <v>1832</v>
      </c>
      <c r="H702" s="1623" t="s">
        <v>1873</v>
      </c>
      <c r="I702" s="1624"/>
      <c r="J702" s="1426" t="s">
        <v>31</v>
      </c>
      <c r="K702" s="1347"/>
      <c r="L702" s="686" t="s">
        <v>31</v>
      </c>
      <c r="M702" s="1208"/>
      <c r="N702" s="624"/>
      <c r="O702" s="542"/>
      <c r="P702" s="542"/>
    </row>
    <row r="703" spans="2:16" ht="13.5" customHeight="1" x14ac:dyDescent="0.15">
      <c r="B703" s="17">
        <f t="shared" si="10"/>
        <v>700</v>
      </c>
      <c r="C703" s="164" t="s">
        <v>1799</v>
      </c>
      <c r="D703" s="165"/>
      <c r="E703" s="156"/>
      <c r="F703" s="156"/>
      <c r="G703" s="162"/>
      <c r="H703" s="162"/>
      <c r="I703" s="162"/>
      <c r="J703" s="19" t="s">
        <v>3</v>
      </c>
      <c r="K703" s="1332" t="s">
        <v>31</v>
      </c>
      <c r="L703" s="53" t="s">
        <v>31</v>
      </c>
      <c r="M703" s="53" t="s">
        <v>3</v>
      </c>
      <c r="N703" s="53" t="s">
        <v>31</v>
      </c>
      <c r="O703" s="16"/>
      <c r="P703" s="16"/>
    </row>
    <row r="704" spans="2:16" ht="14.25" customHeight="1" x14ac:dyDescent="0.15">
      <c r="B704" s="17">
        <f t="shared" si="10"/>
        <v>701</v>
      </c>
      <c r="C704" s="229"/>
      <c r="D704" s="20"/>
      <c r="E704" s="20"/>
      <c r="F704" s="144"/>
      <c r="G704" s="134" t="s">
        <v>92</v>
      </c>
      <c r="H704" s="134"/>
      <c r="I704" s="134"/>
      <c r="J704" s="22" t="s">
        <v>853</v>
      </c>
      <c r="K704" s="1315"/>
      <c r="L704" s="78" t="s">
        <v>31</v>
      </c>
      <c r="M704" s="58"/>
      <c r="N704" s="59"/>
      <c r="O704" s="16"/>
      <c r="P704" s="16"/>
    </row>
    <row r="705" spans="2:16" ht="13.5" customHeight="1" x14ac:dyDescent="0.15">
      <c r="B705" s="17">
        <f t="shared" si="10"/>
        <v>702</v>
      </c>
      <c r="C705" s="229"/>
      <c r="D705" s="20"/>
      <c r="E705" s="20"/>
      <c r="F705" s="144"/>
      <c r="G705" s="147" t="s">
        <v>227</v>
      </c>
      <c r="H705" s="147"/>
      <c r="I705" s="147"/>
      <c r="J705" s="27" t="s">
        <v>876</v>
      </c>
      <c r="K705" s="1333"/>
      <c r="L705" s="79" t="s">
        <v>2432</v>
      </c>
      <c r="M705" s="59"/>
      <c r="N705" s="59"/>
      <c r="O705" s="16"/>
      <c r="P705" s="16"/>
    </row>
    <row r="706" spans="2:16" ht="27" x14ac:dyDescent="0.15">
      <c r="B706" s="17">
        <f t="shared" si="10"/>
        <v>703</v>
      </c>
      <c r="C706" s="229"/>
      <c r="D706" s="7"/>
      <c r="E706" s="20"/>
      <c r="F706" s="144"/>
      <c r="G706" s="269" t="s">
        <v>762</v>
      </c>
      <c r="H706" s="179" t="s">
        <v>228</v>
      </c>
      <c r="I706" s="175"/>
      <c r="J706" s="200" t="s">
        <v>828</v>
      </c>
      <c r="K706" s="1333"/>
      <c r="L706" s="1214" t="s">
        <v>2442</v>
      </c>
      <c r="M706" s="59" t="s">
        <v>877</v>
      </c>
      <c r="N706" s="59"/>
      <c r="O706" s="16"/>
      <c r="P706" s="16"/>
    </row>
    <row r="707" spans="2:16" ht="27" x14ac:dyDescent="0.15">
      <c r="B707" s="17">
        <f t="shared" si="10"/>
        <v>704</v>
      </c>
      <c r="C707" s="229"/>
      <c r="D707" s="20"/>
      <c r="E707" s="20"/>
      <c r="F707" s="144"/>
      <c r="G707" s="160"/>
      <c r="H707" s="179" t="s">
        <v>229</v>
      </c>
      <c r="I707" s="175"/>
      <c r="J707" s="200" t="s">
        <v>878</v>
      </c>
      <c r="K707" s="1333"/>
      <c r="L707" s="1214" t="s">
        <v>2451</v>
      </c>
      <c r="M707" s="59" t="s">
        <v>877</v>
      </c>
      <c r="N707" s="59"/>
      <c r="O707" s="16"/>
      <c r="P707" s="16"/>
    </row>
    <row r="708" spans="2:16" ht="13.5" customHeight="1" x14ac:dyDescent="0.15">
      <c r="B708" s="17">
        <f t="shared" si="10"/>
        <v>705</v>
      </c>
      <c r="C708" s="229"/>
      <c r="D708" s="177"/>
      <c r="E708" s="20"/>
      <c r="F708" s="144"/>
      <c r="G708" s="160"/>
      <c r="H708" s="147" t="s">
        <v>213</v>
      </c>
      <c r="I708" s="147"/>
      <c r="J708" s="27" t="s">
        <v>879</v>
      </c>
      <c r="K708" s="1333"/>
      <c r="L708" s="1214" t="s">
        <v>2469</v>
      </c>
      <c r="M708" s="59" t="s">
        <v>414</v>
      </c>
      <c r="N708" s="59"/>
      <c r="O708" s="16"/>
      <c r="P708" s="16"/>
    </row>
    <row r="709" spans="2:16" ht="13.5" customHeight="1" x14ac:dyDescent="0.15">
      <c r="B709" s="17">
        <f t="shared" si="10"/>
        <v>706</v>
      </c>
      <c r="C709" s="229"/>
      <c r="D709" s="177"/>
      <c r="E709" s="20"/>
      <c r="F709" s="144"/>
      <c r="G709" s="160"/>
      <c r="H709" s="147" t="s">
        <v>104</v>
      </c>
      <c r="I709" s="147"/>
      <c r="J709" s="27" t="s">
        <v>880</v>
      </c>
      <c r="K709" s="1333"/>
      <c r="L709" s="1214" t="s">
        <v>2462</v>
      </c>
      <c r="M709" s="59"/>
      <c r="N709" s="59"/>
      <c r="O709" s="16"/>
      <c r="P709" s="16"/>
    </row>
    <row r="710" spans="2:16" ht="13.5" customHeight="1" x14ac:dyDescent="0.15">
      <c r="B710" s="17">
        <f t="shared" si="10"/>
        <v>707</v>
      </c>
      <c r="C710" s="229"/>
      <c r="D710" s="20"/>
      <c r="E710" s="20"/>
      <c r="F710" s="144"/>
      <c r="G710" s="160"/>
      <c r="H710" s="147" t="s">
        <v>57</v>
      </c>
      <c r="I710" s="147"/>
      <c r="J710" s="26" t="s">
        <v>634</v>
      </c>
      <c r="K710" s="1354" t="s">
        <v>634</v>
      </c>
      <c r="L710" s="79" t="s">
        <v>31</v>
      </c>
      <c r="M710" s="59"/>
      <c r="N710" s="59"/>
      <c r="O710" s="16"/>
      <c r="P710" s="16"/>
    </row>
    <row r="711" spans="2:16" ht="13.5" customHeight="1" x14ac:dyDescent="0.15">
      <c r="B711" s="17">
        <f t="shared" si="10"/>
        <v>708</v>
      </c>
      <c r="C711" s="229"/>
      <c r="D711" s="20"/>
      <c r="E711" s="20"/>
      <c r="F711" s="144"/>
      <c r="G711" s="160"/>
      <c r="H711" s="147" t="s">
        <v>231</v>
      </c>
      <c r="I711" s="147"/>
      <c r="J711" s="27" t="s">
        <v>245</v>
      </c>
      <c r="K711" s="1333"/>
      <c r="L711" s="79" t="s">
        <v>31</v>
      </c>
      <c r="M711" s="59"/>
      <c r="N711" s="59"/>
      <c r="O711" s="16"/>
      <c r="P711" s="16"/>
    </row>
    <row r="712" spans="2:16" ht="13.5" customHeight="1" x14ac:dyDescent="0.15">
      <c r="B712" s="17">
        <f t="shared" si="10"/>
        <v>709</v>
      </c>
      <c r="C712" s="229"/>
      <c r="D712" s="20"/>
      <c r="E712" s="20"/>
      <c r="F712" s="144"/>
      <c r="G712" s="160"/>
      <c r="H712" s="147" t="s">
        <v>232</v>
      </c>
      <c r="I712" s="147"/>
      <c r="J712" s="27" t="s">
        <v>824</v>
      </c>
      <c r="K712" s="1333"/>
      <c r="L712" s="79" t="s">
        <v>31</v>
      </c>
      <c r="M712" s="59"/>
      <c r="N712" s="59"/>
      <c r="O712" s="16"/>
      <c r="P712" s="16"/>
    </row>
    <row r="713" spans="2:16" ht="15.75" customHeight="1" x14ac:dyDescent="0.15">
      <c r="B713" s="17">
        <f t="shared" ref="B713:B776" si="11">B712+1</f>
        <v>710</v>
      </c>
      <c r="C713" s="229"/>
      <c r="D713" s="177"/>
      <c r="E713" s="20"/>
      <c r="F713" s="144"/>
      <c r="G713" s="160"/>
      <c r="H713" s="193" t="s">
        <v>236</v>
      </c>
      <c r="I713" s="147" t="s">
        <v>195</v>
      </c>
      <c r="J713" s="27" t="s">
        <v>881</v>
      </c>
      <c r="K713" s="1333"/>
      <c r="L713" s="79" t="s">
        <v>31</v>
      </c>
      <c r="M713" s="59"/>
      <c r="N713" s="59"/>
      <c r="O713" s="16"/>
      <c r="P713" s="16"/>
    </row>
    <row r="714" spans="2:16" ht="13.5" x14ac:dyDescent="0.15">
      <c r="B714" s="17">
        <f t="shared" si="11"/>
        <v>711</v>
      </c>
      <c r="C714" s="229"/>
      <c r="D714" s="177"/>
      <c r="E714" s="20"/>
      <c r="F714" s="144"/>
      <c r="G714" s="160"/>
      <c r="H714" s="174" t="s">
        <v>237</v>
      </c>
      <c r="I714" s="147" t="s">
        <v>196</v>
      </c>
      <c r="J714" s="27" t="s">
        <v>881</v>
      </c>
      <c r="K714" s="1333"/>
      <c r="L714" s="79" t="s">
        <v>31</v>
      </c>
      <c r="M714" s="59"/>
      <c r="N714" s="59"/>
      <c r="O714" s="16"/>
      <c r="P714" s="16"/>
    </row>
    <row r="715" spans="2:16" ht="13.5" customHeight="1" x14ac:dyDescent="0.15">
      <c r="B715" s="17">
        <f t="shared" si="11"/>
        <v>712</v>
      </c>
      <c r="C715" s="229"/>
      <c r="D715" s="20"/>
      <c r="E715" s="20"/>
      <c r="F715" s="144"/>
      <c r="G715" s="160"/>
      <c r="H715" s="232" t="s">
        <v>237</v>
      </c>
      <c r="I715" s="147" t="s">
        <v>103</v>
      </c>
      <c r="J715" s="27" t="s">
        <v>881</v>
      </c>
      <c r="K715" s="1333"/>
      <c r="L715" s="79" t="s">
        <v>31</v>
      </c>
      <c r="M715" s="59"/>
      <c r="N715" s="59"/>
      <c r="O715" s="16"/>
      <c r="P715" s="16"/>
    </row>
    <row r="716" spans="2:16" ht="13.5" customHeight="1" x14ac:dyDescent="0.15">
      <c r="B716" s="17">
        <f t="shared" si="11"/>
        <v>713</v>
      </c>
      <c r="C716" s="229"/>
      <c r="D716" s="20"/>
      <c r="E716" s="20"/>
      <c r="F716" s="144"/>
      <c r="G716" s="148"/>
      <c r="H716" s="147" t="s">
        <v>55</v>
      </c>
      <c r="I716" s="147"/>
      <c r="J716" s="27" t="s">
        <v>801</v>
      </c>
      <c r="K716" s="1333"/>
      <c r="L716" s="79" t="s">
        <v>31</v>
      </c>
      <c r="M716" s="59"/>
      <c r="N716" s="305"/>
      <c r="O716" s="16"/>
      <c r="P716" s="16"/>
    </row>
    <row r="717" spans="2:16" ht="27" customHeight="1" x14ac:dyDescent="0.15">
      <c r="B717" s="17">
        <f t="shared" si="11"/>
        <v>714</v>
      </c>
      <c r="C717" s="229"/>
      <c r="D717" s="20"/>
      <c r="E717" s="20"/>
      <c r="F717" s="144"/>
      <c r="G717" s="424" t="s">
        <v>99</v>
      </c>
      <c r="H717" s="147"/>
      <c r="I717" s="147"/>
      <c r="J717" s="27" t="s">
        <v>882</v>
      </c>
      <c r="K717" s="1333"/>
      <c r="L717" s="79" t="s">
        <v>31</v>
      </c>
      <c r="M717" s="94" t="s">
        <v>412</v>
      </c>
      <c r="N717" s="305"/>
      <c r="O717" s="16"/>
      <c r="P717" s="16"/>
    </row>
    <row r="718" spans="2:16" s="1406" customFormat="1" ht="13.5" x14ac:dyDescent="0.15">
      <c r="B718" s="699">
        <f t="shared" si="11"/>
        <v>715</v>
      </c>
      <c r="C718" s="652"/>
      <c r="D718" s="654"/>
      <c r="E718" s="653"/>
      <c r="F718" s="678"/>
      <c r="G718" s="1424" t="s">
        <v>1832</v>
      </c>
      <c r="H718" s="1623" t="s">
        <v>1842</v>
      </c>
      <c r="I718" s="1624"/>
      <c r="J718" s="1416" t="s">
        <v>1837</v>
      </c>
      <c r="K718" s="1347"/>
      <c r="L718" s="686" t="s">
        <v>31</v>
      </c>
      <c r="M718" s="682" t="s">
        <v>339</v>
      </c>
      <c r="N718" s="624"/>
      <c r="O718" s="542"/>
      <c r="P718" s="542"/>
    </row>
    <row r="719" spans="2:16" ht="13.5" customHeight="1" x14ac:dyDescent="0.15">
      <c r="B719" s="17">
        <f t="shared" si="11"/>
        <v>716</v>
      </c>
      <c r="C719" s="164" t="s">
        <v>1800</v>
      </c>
      <c r="D719" s="165"/>
      <c r="E719" s="156"/>
      <c r="F719" s="156"/>
      <c r="G719" s="162"/>
      <c r="H719" s="162"/>
      <c r="I719" s="162"/>
      <c r="J719" s="19" t="s">
        <v>3</v>
      </c>
      <c r="K719" s="1332" t="s">
        <v>31</v>
      </c>
      <c r="L719" s="53" t="s">
        <v>31</v>
      </c>
      <c r="M719" s="53" t="s">
        <v>3</v>
      </c>
      <c r="N719" s="53" t="s">
        <v>31</v>
      </c>
      <c r="O719" s="16"/>
      <c r="P719" s="16"/>
    </row>
    <row r="720" spans="2:16" ht="13.5" customHeight="1" x14ac:dyDescent="0.15">
      <c r="B720" s="17">
        <f t="shared" si="11"/>
        <v>717</v>
      </c>
      <c r="C720" s="229"/>
      <c r="D720" s="20"/>
      <c r="E720" s="20"/>
      <c r="F720" s="144"/>
      <c r="G720" s="134" t="s">
        <v>32</v>
      </c>
      <c r="H720" s="134"/>
      <c r="I720" s="134"/>
      <c r="J720" s="47" t="s">
        <v>243</v>
      </c>
      <c r="K720" s="1316"/>
      <c r="L720" s="135" t="s">
        <v>31</v>
      </c>
      <c r="M720" s="307"/>
      <c r="N720" s="58"/>
      <c r="O720" s="16"/>
      <c r="P720" s="16"/>
    </row>
    <row r="721" spans="2:16" ht="13.5" customHeight="1" x14ac:dyDescent="0.15">
      <c r="B721" s="17">
        <f t="shared" si="11"/>
        <v>718</v>
      </c>
      <c r="C721" s="229"/>
      <c r="D721" s="20"/>
      <c r="E721" s="20"/>
      <c r="F721" s="144"/>
      <c r="G721" s="147" t="s">
        <v>33</v>
      </c>
      <c r="H721" s="147"/>
      <c r="I721" s="147"/>
      <c r="J721" s="27" t="s">
        <v>883</v>
      </c>
      <c r="K721" s="1333"/>
      <c r="L721" s="79" t="s">
        <v>2432</v>
      </c>
      <c r="M721" s="59"/>
      <c r="N721" s="59"/>
      <c r="O721" s="16"/>
      <c r="P721" s="16"/>
    </row>
    <row r="722" spans="2:16" ht="13.5" customHeight="1" x14ac:dyDescent="0.15">
      <c r="B722" s="17">
        <f t="shared" si="11"/>
        <v>719</v>
      </c>
      <c r="C722" s="229"/>
      <c r="D722" s="7"/>
      <c r="E722" s="20"/>
      <c r="F722" s="144"/>
      <c r="G722" s="374" t="s">
        <v>884</v>
      </c>
      <c r="H722" s="147" t="s">
        <v>246</v>
      </c>
      <c r="I722" s="147"/>
      <c r="J722" s="27" t="s">
        <v>247</v>
      </c>
      <c r="K722" s="1333"/>
      <c r="L722" s="79" t="s">
        <v>2470</v>
      </c>
      <c r="M722" s="59"/>
      <c r="N722" s="59"/>
      <c r="O722" s="16"/>
      <c r="P722" s="16"/>
    </row>
    <row r="723" spans="2:16" ht="13.5" customHeight="1" x14ac:dyDescent="0.15">
      <c r="B723" s="17">
        <f t="shared" si="11"/>
        <v>720</v>
      </c>
      <c r="C723" s="229"/>
      <c r="D723" s="20"/>
      <c r="E723" s="20"/>
      <c r="F723" s="144"/>
      <c r="G723" s="362"/>
      <c r="H723" s="147" t="s">
        <v>885</v>
      </c>
      <c r="I723" s="147"/>
      <c r="J723" s="27" t="s">
        <v>886</v>
      </c>
      <c r="K723" s="1333"/>
      <c r="L723" s="79" t="s">
        <v>31</v>
      </c>
      <c r="M723" s="59"/>
      <c r="N723" s="59"/>
      <c r="O723" s="16"/>
      <c r="P723" s="16"/>
    </row>
    <row r="724" spans="2:16" ht="27" x14ac:dyDescent="0.15">
      <c r="B724" s="17">
        <f t="shared" si="11"/>
        <v>721</v>
      </c>
      <c r="C724" s="229"/>
      <c r="D724" s="20"/>
      <c r="E724" s="20"/>
      <c r="F724" s="144"/>
      <c r="G724" s="424" t="s">
        <v>48</v>
      </c>
      <c r="H724" s="147"/>
      <c r="I724" s="147"/>
      <c r="J724" s="27" t="s">
        <v>887</v>
      </c>
      <c r="K724" s="1372"/>
      <c r="L724" s="79" t="s">
        <v>31</v>
      </c>
      <c r="M724" s="94" t="s">
        <v>412</v>
      </c>
      <c r="N724" s="305"/>
      <c r="O724" s="16"/>
      <c r="P724" s="16"/>
    </row>
    <row r="725" spans="2:16" s="1406" customFormat="1" ht="13.5" x14ac:dyDescent="0.15">
      <c r="B725" s="699">
        <f t="shared" si="11"/>
        <v>722</v>
      </c>
      <c r="C725" s="652"/>
      <c r="D725" s="654"/>
      <c r="E725" s="653"/>
      <c r="F725" s="678"/>
      <c r="G725" s="1424" t="s">
        <v>1832</v>
      </c>
      <c r="H725" s="1623" t="s">
        <v>2618</v>
      </c>
      <c r="I725" s="1624"/>
      <c r="J725" s="1426" t="s">
        <v>31</v>
      </c>
      <c r="K725" s="1347"/>
      <c r="L725" s="686" t="s">
        <v>31</v>
      </c>
      <c r="M725" s="682" t="s">
        <v>339</v>
      </c>
      <c r="N725" s="624"/>
      <c r="O725" s="542"/>
      <c r="P725" s="542"/>
    </row>
    <row r="726" spans="2:16" ht="13.5" customHeight="1" x14ac:dyDescent="0.15">
      <c r="B726" s="17">
        <f t="shared" si="11"/>
        <v>723</v>
      </c>
      <c r="C726" s="164" t="s">
        <v>1801</v>
      </c>
      <c r="D726" s="165"/>
      <c r="E726" s="156"/>
      <c r="F726" s="156"/>
      <c r="G726" s="162"/>
      <c r="H726" s="162"/>
      <c r="I726" s="162"/>
      <c r="J726" s="19" t="s">
        <v>3</v>
      </c>
      <c r="K726" s="1332" t="s">
        <v>31</v>
      </c>
      <c r="L726" s="53" t="s">
        <v>31</v>
      </c>
      <c r="M726" s="53" t="s">
        <v>31</v>
      </c>
      <c r="N726" s="53" t="s">
        <v>31</v>
      </c>
      <c r="O726" s="16"/>
      <c r="P726" s="16"/>
    </row>
    <row r="727" spans="2:16" ht="40.5" x14ac:dyDescent="0.15">
      <c r="B727" s="17">
        <f t="shared" si="11"/>
        <v>724</v>
      </c>
      <c r="C727" s="229"/>
      <c r="D727" s="20"/>
      <c r="E727" s="20"/>
      <c r="F727" s="144"/>
      <c r="G727" s="257" t="s">
        <v>32</v>
      </c>
      <c r="H727" s="134"/>
      <c r="I727" s="134"/>
      <c r="J727" s="48" t="s">
        <v>888</v>
      </c>
      <c r="K727" s="1336"/>
      <c r="L727" s="55" t="s">
        <v>31</v>
      </c>
      <c r="M727" s="306"/>
      <c r="N727" s="57"/>
      <c r="O727" s="16"/>
      <c r="P727" s="16"/>
    </row>
    <row r="728" spans="2:16" ht="13.5" customHeight="1" x14ac:dyDescent="0.15">
      <c r="B728" s="17">
        <f t="shared" si="11"/>
        <v>725</v>
      </c>
      <c r="C728" s="229"/>
      <c r="D728" s="20"/>
      <c r="E728" s="20"/>
      <c r="F728" s="144"/>
      <c r="G728" s="147" t="s">
        <v>33</v>
      </c>
      <c r="H728" s="147"/>
      <c r="I728" s="147"/>
      <c r="J728" s="27" t="s">
        <v>889</v>
      </c>
      <c r="K728" s="1333"/>
      <c r="L728" s="79" t="s">
        <v>2351</v>
      </c>
      <c r="M728" s="59"/>
      <c r="N728" s="59"/>
      <c r="O728" s="16"/>
      <c r="P728" s="16"/>
    </row>
    <row r="729" spans="2:16" ht="13.5" customHeight="1" x14ac:dyDescent="0.15">
      <c r="B729" s="17">
        <f t="shared" si="11"/>
        <v>726</v>
      </c>
      <c r="C729" s="229"/>
      <c r="D729" s="7"/>
      <c r="E729" s="20"/>
      <c r="F729" s="144"/>
      <c r="G729" s="331" t="s">
        <v>61</v>
      </c>
      <c r="H729" s="147" t="s">
        <v>248</v>
      </c>
      <c r="I729" s="147"/>
      <c r="J729" s="27" t="s">
        <v>890</v>
      </c>
      <c r="K729" s="1333"/>
      <c r="L729" s="79" t="s">
        <v>2351</v>
      </c>
      <c r="M729" s="59"/>
      <c r="N729" s="59"/>
      <c r="O729" s="16"/>
      <c r="P729" s="16"/>
    </row>
    <row r="730" spans="2:16" ht="13.5" customHeight="1" x14ac:dyDescent="0.15">
      <c r="B730" s="17">
        <f t="shared" si="11"/>
        <v>727</v>
      </c>
      <c r="C730" s="229"/>
      <c r="D730" s="20"/>
      <c r="E730" s="20"/>
      <c r="F730" s="144"/>
      <c r="G730" s="304" t="s">
        <v>891</v>
      </c>
      <c r="H730" s="147" t="s">
        <v>249</v>
      </c>
      <c r="I730" s="147"/>
      <c r="J730" s="27" t="s">
        <v>892</v>
      </c>
      <c r="K730" s="1372"/>
      <c r="L730" s="79" t="s">
        <v>2359</v>
      </c>
      <c r="M730" s="59"/>
      <c r="N730" s="59"/>
      <c r="O730" s="16"/>
      <c r="P730" s="16"/>
    </row>
    <row r="731" spans="2:16" ht="13.5" x14ac:dyDescent="0.15">
      <c r="B731" s="17">
        <f t="shared" si="11"/>
        <v>728</v>
      </c>
      <c r="C731" s="229"/>
      <c r="D731" s="20"/>
      <c r="E731" s="20"/>
      <c r="F731" s="144"/>
      <c r="G731" s="174"/>
      <c r="H731" s="193" t="s">
        <v>250</v>
      </c>
      <c r="I731" s="147" t="s">
        <v>893</v>
      </c>
      <c r="J731" s="27" t="s">
        <v>894</v>
      </c>
      <c r="K731" s="1333" t="s">
        <v>2548</v>
      </c>
      <c r="L731" s="79" t="s">
        <v>2527</v>
      </c>
      <c r="M731" s="59"/>
      <c r="N731" s="59"/>
      <c r="O731" s="16"/>
      <c r="P731" s="16"/>
    </row>
    <row r="732" spans="2:16" ht="27" x14ac:dyDescent="0.15">
      <c r="B732" s="17">
        <f t="shared" si="11"/>
        <v>729</v>
      </c>
      <c r="C732" s="229"/>
      <c r="D732" s="20"/>
      <c r="E732" s="20"/>
      <c r="F732" s="144"/>
      <c r="G732" s="174"/>
      <c r="H732" s="232"/>
      <c r="I732" s="175" t="s">
        <v>251</v>
      </c>
      <c r="J732" s="27" t="s">
        <v>2616</v>
      </c>
      <c r="K732" s="1349" t="s">
        <v>2617</v>
      </c>
      <c r="L732" s="79" t="s">
        <v>2527</v>
      </c>
      <c r="M732" s="59"/>
      <c r="N732" s="59"/>
      <c r="O732" s="16"/>
      <c r="P732" s="16"/>
    </row>
    <row r="733" spans="2:16" ht="13.5" customHeight="1" x14ac:dyDescent="0.15">
      <c r="B733" s="17">
        <f t="shared" si="11"/>
        <v>730</v>
      </c>
      <c r="C733" s="229"/>
      <c r="D733" s="20"/>
      <c r="E733" s="20"/>
      <c r="F733" s="144"/>
      <c r="G733" s="174"/>
      <c r="H733" s="147" t="s">
        <v>895</v>
      </c>
      <c r="I733" s="147"/>
      <c r="J733" s="27" t="s">
        <v>902</v>
      </c>
      <c r="K733" s="1333"/>
      <c r="L733" s="79" t="s">
        <v>2359</v>
      </c>
      <c r="M733" s="59"/>
      <c r="N733" s="59"/>
      <c r="O733" s="16"/>
      <c r="P733" s="16"/>
    </row>
    <row r="734" spans="2:16" ht="13.5" customHeight="1" x14ac:dyDescent="0.15">
      <c r="B734" s="17">
        <f t="shared" si="11"/>
        <v>731</v>
      </c>
      <c r="C734" s="229"/>
      <c r="D734" s="20"/>
      <c r="E734" s="20"/>
      <c r="F734" s="144"/>
      <c r="G734" s="174"/>
      <c r="H734" s="147" t="s">
        <v>252</v>
      </c>
      <c r="I734" s="147"/>
      <c r="J734" s="27" t="s">
        <v>903</v>
      </c>
      <c r="K734" s="1333"/>
      <c r="L734" s="699" t="s">
        <v>2471</v>
      </c>
      <c r="M734" s="59"/>
      <c r="N734" s="59"/>
      <c r="O734" s="16"/>
      <c r="P734" s="16"/>
    </row>
    <row r="735" spans="2:16" ht="13.5" customHeight="1" x14ac:dyDescent="0.15">
      <c r="B735" s="17">
        <f t="shared" si="11"/>
        <v>732</v>
      </c>
      <c r="C735" s="229"/>
      <c r="D735" s="20"/>
      <c r="E735" s="20"/>
      <c r="F735" s="144"/>
      <c r="G735" s="174"/>
      <c r="H735" s="147" t="s">
        <v>253</v>
      </c>
      <c r="I735" s="147"/>
      <c r="J735" s="27" t="s">
        <v>904</v>
      </c>
      <c r="K735" s="1333"/>
      <c r="L735" s="79" t="s">
        <v>2472</v>
      </c>
      <c r="M735" s="59"/>
      <c r="N735" s="59"/>
      <c r="O735" s="16"/>
      <c r="P735" s="16"/>
    </row>
    <row r="736" spans="2:16" ht="40.5" x14ac:dyDescent="0.15">
      <c r="B736" s="17">
        <f t="shared" si="11"/>
        <v>733</v>
      </c>
      <c r="C736" s="229"/>
      <c r="D736" s="20"/>
      <c r="E736" s="20"/>
      <c r="F736" s="144"/>
      <c r="G736" s="179" t="s">
        <v>48</v>
      </c>
      <c r="H736" s="180"/>
      <c r="I736" s="180"/>
      <c r="J736" s="46" t="s">
        <v>896</v>
      </c>
      <c r="K736" s="1350"/>
      <c r="L736" s="87" t="s">
        <v>31</v>
      </c>
      <c r="M736" s="95" t="s">
        <v>412</v>
      </c>
      <c r="N736" s="465"/>
      <c r="O736" s="16"/>
      <c r="P736" s="16"/>
    </row>
    <row r="737" spans="2:16" s="1" customFormat="1" ht="40.5" x14ac:dyDescent="0.15">
      <c r="B737" s="699">
        <f t="shared" si="11"/>
        <v>734</v>
      </c>
      <c r="C737" s="229"/>
      <c r="D737" s="20"/>
      <c r="E737" s="20"/>
      <c r="F737" s="144"/>
      <c r="G737" s="436" t="s">
        <v>1832</v>
      </c>
      <c r="H737" s="395" t="s">
        <v>1877</v>
      </c>
      <c r="I737" s="1438" t="s">
        <v>1879</v>
      </c>
      <c r="J737" s="233" t="s">
        <v>687</v>
      </c>
      <c r="K737" s="1350"/>
      <c r="L737" s="87" t="s">
        <v>31</v>
      </c>
      <c r="M737" s="95" t="s">
        <v>339</v>
      </c>
      <c r="N737" s="465"/>
      <c r="O737" s="1192"/>
      <c r="P737" s="1192"/>
    </row>
    <row r="738" spans="2:16" s="1" customFormat="1" ht="13.5" x14ac:dyDescent="0.15">
      <c r="B738" s="699">
        <f t="shared" si="11"/>
        <v>735</v>
      </c>
      <c r="C738" s="229"/>
      <c r="D738" s="20"/>
      <c r="E738" s="20"/>
      <c r="F738" s="144"/>
      <c r="G738" s="438"/>
      <c r="H738" s="198"/>
      <c r="I738" s="180" t="s">
        <v>1878</v>
      </c>
      <c r="J738" s="233" t="s">
        <v>687</v>
      </c>
      <c r="K738" s="1350"/>
      <c r="L738" s="87" t="s">
        <v>31</v>
      </c>
      <c r="M738" s="95" t="s">
        <v>339</v>
      </c>
      <c r="N738" s="465"/>
      <c r="O738" s="1192"/>
      <c r="P738" s="1192"/>
    </row>
    <row r="739" spans="2:16" s="1406" customFormat="1" ht="14.25" thickBot="1" x14ac:dyDescent="0.2">
      <c r="B739" s="699">
        <f t="shared" si="11"/>
        <v>736</v>
      </c>
      <c r="C739" s="652"/>
      <c r="D739" s="654"/>
      <c r="E739" s="653"/>
      <c r="F739" s="678"/>
      <c r="G739" s="1439"/>
      <c r="H739" s="1440" t="s">
        <v>1880</v>
      </c>
      <c r="I739" s="1441" t="s">
        <v>1881</v>
      </c>
      <c r="J739" s="1416" t="s">
        <v>687</v>
      </c>
      <c r="K739" s="1383"/>
      <c r="L739" s="686" t="s">
        <v>31</v>
      </c>
      <c r="M739" s="682" t="s">
        <v>339</v>
      </c>
      <c r="N739" s="624"/>
      <c r="O739" s="542"/>
      <c r="P739" s="542"/>
    </row>
    <row r="740" spans="2:16" ht="13.5" customHeight="1" x14ac:dyDescent="0.15">
      <c r="B740" s="17">
        <f t="shared" si="11"/>
        <v>737</v>
      </c>
      <c r="C740" s="518" t="s">
        <v>2619</v>
      </c>
      <c r="D740" s="521"/>
      <c r="E740" s="521"/>
      <c r="F740" s="521"/>
      <c r="G740" s="521"/>
      <c r="H740" s="521"/>
      <c r="I740" s="521"/>
      <c r="J740" s="557" t="s">
        <v>3</v>
      </c>
      <c r="K740" s="1355" t="s">
        <v>31</v>
      </c>
      <c r="L740" s="557" t="s">
        <v>3</v>
      </c>
      <c r="M740" s="81" t="s">
        <v>3</v>
      </c>
      <c r="N740" s="81" t="s">
        <v>31</v>
      </c>
      <c r="O740" s="16"/>
      <c r="P740" s="16"/>
    </row>
    <row r="741" spans="2:16" ht="13.5" customHeight="1" x14ac:dyDescent="0.15">
      <c r="B741" s="17">
        <f t="shared" si="11"/>
        <v>738</v>
      </c>
      <c r="C741" s="164" t="s">
        <v>1802</v>
      </c>
      <c r="D741" s="156"/>
      <c r="E741" s="156"/>
      <c r="F741" s="156"/>
      <c r="G741" s="162"/>
      <c r="H741" s="162"/>
      <c r="I741" s="162"/>
      <c r="J741" s="19" t="s">
        <v>3</v>
      </c>
      <c r="K741" s="1332" t="s">
        <v>31</v>
      </c>
      <c r="L741" s="19" t="s">
        <v>3</v>
      </c>
      <c r="M741" s="53" t="s">
        <v>3</v>
      </c>
      <c r="N741" s="53" t="s">
        <v>31</v>
      </c>
      <c r="O741" s="16"/>
      <c r="P741" s="16"/>
    </row>
    <row r="742" spans="2:16" ht="13.5" x14ac:dyDescent="0.15">
      <c r="B742" s="17">
        <f t="shared" si="11"/>
        <v>739</v>
      </c>
      <c r="C742" s="283"/>
      <c r="D742" s="165" t="s">
        <v>1803</v>
      </c>
      <c r="E742" s="156"/>
      <c r="F742" s="156"/>
      <c r="G742" s="162"/>
      <c r="H742" s="162"/>
      <c r="I742" s="162"/>
      <c r="J742" s="19" t="s">
        <v>3</v>
      </c>
      <c r="K742" s="1332" t="s">
        <v>31</v>
      </c>
      <c r="L742" s="19" t="s">
        <v>3</v>
      </c>
      <c r="M742" s="53" t="s">
        <v>3</v>
      </c>
      <c r="N742" s="53" t="s">
        <v>31</v>
      </c>
      <c r="O742" s="16"/>
      <c r="P742" s="16"/>
    </row>
    <row r="743" spans="2:16" ht="27" x14ac:dyDescent="0.15">
      <c r="B743" s="17">
        <f t="shared" si="11"/>
        <v>740</v>
      </c>
      <c r="C743" s="283"/>
      <c r="D743" s="20"/>
      <c r="E743" s="20"/>
      <c r="F743" s="144"/>
      <c r="G743" s="257" t="s">
        <v>92</v>
      </c>
      <c r="H743" s="134"/>
      <c r="I743" s="134"/>
      <c r="J743" s="26" t="s">
        <v>897</v>
      </c>
      <c r="K743" s="1315"/>
      <c r="L743" s="78" t="s">
        <v>31</v>
      </c>
      <c r="M743" s="58"/>
      <c r="N743" s="58"/>
      <c r="O743" s="16"/>
      <c r="P743" s="16"/>
    </row>
    <row r="744" spans="2:16" ht="13.5" customHeight="1" x14ac:dyDescent="0.15">
      <c r="B744" s="17">
        <f t="shared" si="11"/>
        <v>741</v>
      </c>
      <c r="C744" s="283"/>
      <c r="D744" s="20"/>
      <c r="E744" s="20"/>
      <c r="F744" s="144"/>
      <c r="G744" s="147" t="s">
        <v>227</v>
      </c>
      <c r="H744" s="147"/>
      <c r="I744" s="147"/>
      <c r="J744" s="27" t="s">
        <v>898</v>
      </c>
      <c r="K744" s="1333"/>
      <c r="L744" s="79" t="s">
        <v>2351</v>
      </c>
      <c r="M744" s="59"/>
      <c r="N744" s="59"/>
      <c r="O744" s="16"/>
      <c r="P744" s="16"/>
    </row>
    <row r="745" spans="2:16" ht="13.5" customHeight="1" x14ac:dyDescent="0.15">
      <c r="B745" s="17">
        <f t="shared" si="11"/>
        <v>742</v>
      </c>
      <c r="C745" s="283"/>
      <c r="D745" s="7"/>
      <c r="E745" s="20"/>
      <c r="F745" s="144"/>
      <c r="G745" s="271" t="s">
        <v>899</v>
      </c>
      <c r="H745" s="147" t="s">
        <v>127</v>
      </c>
      <c r="I745" s="147"/>
      <c r="J745" s="26" t="s">
        <v>905</v>
      </c>
      <c r="K745" s="1333"/>
      <c r="L745" s="79" t="s">
        <v>31</v>
      </c>
      <c r="M745" s="59"/>
      <c r="N745" s="59"/>
      <c r="O745" s="16"/>
      <c r="P745" s="16"/>
    </row>
    <row r="746" spans="2:16" ht="13.5" customHeight="1" x14ac:dyDescent="0.15">
      <c r="B746" s="17">
        <f t="shared" si="11"/>
        <v>743</v>
      </c>
      <c r="C746" s="283"/>
      <c r="D746" s="20"/>
      <c r="E746" s="20"/>
      <c r="F746" s="144"/>
      <c r="G746" s="351"/>
      <c r="H746" s="147" t="s">
        <v>254</v>
      </c>
      <c r="I746" s="147"/>
      <c r="J746" s="27" t="s">
        <v>900</v>
      </c>
      <c r="K746" s="1333"/>
      <c r="L746" s="79" t="s">
        <v>31</v>
      </c>
      <c r="M746" s="59"/>
      <c r="N746" s="59"/>
      <c r="O746" s="16"/>
      <c r="P746" s="16"/>
    </row>
    <row r="747" spans="2:16" ht="13.5" customHeight="1" x14ac:dyDescent="0.15">
      <c r="B747" s="17">
        <f t="shared" si="11"/>
        <v>744</v>
      </c>
      <c r="C747" s="283"/>
      <c r="D747" s="20"/>
      <c r="E747" s="20"/>
      <c r="F747" s="144"/>
      <c r="G747" s="160"/>
      <c r="H747" s="147" t="s">
        <v>128</v>
      </c>
      <c r="I747" s="147"/>
      <c r="J747" s="27" t="s">
        <v>906</v>
      </c>
      <c r="K747" s="1333"/>
      <c r="L747" s="1214" t="s">
        <v>2473</v>
      </c>
      <c r="M747" s="59"/>
      <c r="N747" s="59"/>
      <c r="O747" s="16"/>
      <c r="P747" s="16"/>
    </row>
    <row r="748" spans="2:16" ht="13.5" customHeight="1" x14ac:dyDescent="0.15">
      <c r="B748" s="17">
        <f t="shared" si="11"/>
        <v>745</v>
      </c>
      <c r="C748" s="283"/>
      <c r="D748" s="20"/>
      <c r="E748" s="20"/>
      <c r="F748" s="144"/>
      <c r="G748" s="160"/>
      <c r="H748" s="147" t="s">
        <v>255</v>
      </c>
      <c r="I748" s="147"/>
      <c r="J748" s="27" t="s">
        <v>907</v>
      </c>
      <c r="K748" s="1333"/>
      <c r="L748" s="1214" t="s">
        <v>2474</v>
      </c>
      <c r="M748" s="59"/>
      <c r="N748" s="59"/>
      <c r="O748" s="16"/>
      <c r="P748" s="16"/>
    </row>
    <row r="749" spans="2:16" ht="13.5" customHeight="1" x14ac:dyDescent="0.15">
      <c r="B749" s="17">
        <f t="shared" si="11"/>
        <v>746</v>
      </c>
      <c r="C749" s="283"/>
      <c r="D749" s="20"/>
      <c r="E749" s="20"/>
      <c r="F749" s="144"/>
      <c r="G749" s="160"/>
      <c r="H749" s="147" t="s">
        <v>256</v>
      </c>
      <c r="I749" s="147"/>
      <c r="J749" s="27" t="s">
        <v>908</v>
      </c>
      <c r="K749" s="1333"/>
      <c r="L749" s="1214" t="s">
        <v>2475</v>
      </c>
      <c r="M749" s="59"/>
      <c r="N749" s="59"/>
      <c r="O749" s="16"/>
      <c r="P749" s="16"/>
    </row>
    <row r="750" spans="2:16" ht="13.5" x14ac:dyDescent="0.15">
      <c r="B750" s="17">
        <f t="shared" si="11"/>
        <v>747</v>
      </c>
      <c r="C750" s="283"/>
      <c r="D750" s="20"/>
      <c r="E750" s="20"/>
      <c r="F750" s="144"/>
      <c r="G750" s="160"/>
      <c r="H750" s="197" t="s">
        <v>193</v>
      </c>
      <c r="I750" s="221"/>
      <c r="J750" s="27" t="s">
        <v>901</v>
      </c>
      <c r="K750" s="1333"/>
      <c r="L750" s="79" t="s">
        <v>31</v>
      </c>
      <c r="M750" s="59"/>
      <c r="N750" s="59"/>
      <c r="O750" s="16"/>
      <c r="P750" s="16"/>
    </row>
    <row r="751" spans="2:16" ht="13.5" x14ac:dyDescent="0.15">
      <c r="B751" s="17">
        <f t="shared" si="11"/>
        <v>748</v>
      </c>
      <c r="C751" s="283"/>
      <c r="D751" s="20"/>
      <c r="E751" s="20"/>
      <c r="F751" s="144"/>
      <c r="G751" s="160"/>
      <c r="H751" s="380"/>
      <c r="I751" s="381"/>
      <c r="J751" s="27" t="s">
        <v>909</v>
      </c>
      <c r="K751" s="1333"/>
      <c r="L751" s="79" t="s">
        <v>2476</v>
      </c>
      <c r="M751" s="59"/>
      <c r="N751" s="59"/>
      <c r="O751" s="16"/>
      <c r="P751" s="16"/>
    </row>
    <row r="752" spans="2:16" ht="27" x14ac:dyDescent="0.15">
      <c r="B752" s="17">
        <f t="shared" si="11"/>
        <v>749</v>
      </c>
      <c r="C752" s="283"/>
      <c r="D752" s="20"/>
      <c r="E752" s="20"/>
      <c r="F752" s="144"/>
      <c r="G752" s="160"/>
      <c r="H752" s="224"/>
      <c r="I752" s="223"/>
      <c r="J752" s="26" t="s">
        <v>910</v>
      </c>
      <c r="K752" s="1352" t="s">
        <v>2549</v>
      </c>
      <c r="L752" s="79" t="s">
        <v>2374</v>
      </c>
      <c r="M752" s="59"/>
      <c r="N752" s="59"/>
      <c r="O752" s="16"/>
      <c r="P752" s="16"/>
    </row>
    <row r="753" spans="2:16" ht="13.5" customHeight="1" x14ac:dyDescent="0.15">
      <c r="B753" s="17">
        <f t="shared" si="11"/>
        <v>750</v>
      </c>
      <c r="C753" s="283"/>
      <c r="D753" s="20"/>
      <c r="E753" s="20"/>
      <c r="F753" s="144"/>
      <c r="G753" s="160"/>
      <c r="H753" s="147" t="s">
        <v>108</v>
      </c>
      <c r="I753" s="147"/>
      <c r="J753" s="27" t="s">
        <v>911</v>
      </c>
      <c r="K753" s="1333"/>
      <c r="L753" s="79" t="s">
        <v>31</v>
      </c>
      <c r="M753" s="59"/>
      <c r="N753" s="59"/>
      <c r="O753" s="16"/>
      <c r="P753" s="16"/>
    </row>
    <row r="754" spans="2:16" ht="13.5" x14ac:dyDescent="0.15">
      <c r="B754" s="17">
        <f t="shared" si="11"/>
        <v>751</v>
      </c>
      <c r="C754" s="283"/>
      <c r="D754" s="20"/>
      <c r="E754" s="20"/>
      <c r="F754" s="144"/>
      <c r="G754" s="160"/>
      <c r="H754" s="147" t="s">
        <v>109</v>
      </c>
      <c r="I754" s="147"/>
      <c r="J754" s="26" t="s">
        <v>912</v>
      </c>
      <c r="K754" s="1354" t="s">
        <v>864</v>
      </c>
      <c r="L754" s="79" t="s">
        <v>31</v>
      </c>
      <c r="M754" s="59"/>
      <c r="N754" s="59"/>
      <c r="O754" s="16"/>
      <c r="P754" s="16"/>
    </row>
    <row r="755" spans="2:16" ht="13.5" customHeight="1" x14ac:dyDescent="0.15">
      <c r="B755" s="17">
        <f t="shared" si="11"/>
        <v>752</v>
      </c>
      <c r="C755" s="283"/>
      <c r="D755" s="20"/>
      <c r="E755" s="20"/>
      <c r="F755" s="144"/>
      <c r="G755" s="148"/>
      <c r="H755" s="147" t="s">
        <v>55</v>
      </c>
      <c r="I755" s="147"/>
      <c r="J755" s="27" t="s">
        <v>801</v>
      </c>
      <c r="K755" s="1333"/>
      <c r="L755" s="79" t="s">
        <v>31</v>
      </c>
      <c r="M755" s="59"/>
      <c r="N755" s="59"/>
      <c r="O755" s="16"/>
      <c r="P755" s="16"/>
    </row>
    <row r="756" spans="2:16" ht="27" x14ac:dyDescent="0.15">
      <c r="B756" s="17">
        <f t="shared" si="11"/>
        <v>753</v>
      </c>
      <c r="C756" s="283"/>
      <c r="D756" s="20"/>
      <c r="E756" s="20"/>
      <c r="F756" s="144"/>
      <c r="G756" s="179" t="s">
        <v>99</v>
      </c>
      <c r="H756" s="180"/>
      <c r="I756" s="180"/>
      <c r="J756" s="233" t="s">
        <v>695</v>
      </c>
      <c r="K756" s="1350"/>
      <c r="L756" s="87" t="s">
        <v>31</v>
      </c>
      <c r="M756" s="95" t="s">
        <v>390</v>
      </c>
      <c r="N756" s="465"/>
      <c r="O756" s="16"/>
      <c r="P756" s="16"/>
    </row>
    <row r="757" spans="2:16" s="1406" customFormat="1" ht="13.5" x14ac:dyDescent="0.15">
      <c r="B757" s="699">
        <f t="shared" si="11"/>
        <v>754</v>
      </c>
      <c r="C757" s="687"/>
      <c r="D757" s="1402"/>
      <c r="E757" s="677"/>
      <c r="F757" s="683"/>
      <c r="G757" s="1417" t="s">
        <v>1832</v>
      </c>
      <c r="H757" s="1636" t="s">
        <v>1882</v>
      </c>
      <c r="I757" s="1637"/>
      <c r="J757" s="233" t="s">
        <v>687</v>
      </c>
      <c r="K757" s="1350"/>
      <c r="L757" s="87" t="s">
        <v>31</v>
      </c>
      <c r="M757" s="95" t="s">
        <v>339</v>
      </c>
      <c r="N757" s="541"/>
      <c r="O757" s="542"/>
      <c r="P757" s="542"/>
    </row>
    <row r="758" spans="2:16" s="1406" customFormat="1" ht="13.5" x14ac:dyDescent="0.15">
      <c r="B758" s="699">
        <f t="shared" si="11"/>
        <v>755</v>
      </c>
      <c r="C758" s="687"/>
      <c r="D758" s="1402"/>
      <c r="E758" s="677"/>
      <c r="F758" s="542"/>
      <c r="G758" s="1418"/>
      <c r="H758" s="211" t="s">
        <v>1884</v>
      </c>
      <c r="I758" s="1420"/>
      <c r="J758" s="233" t="s">
        <v>687</v>
      </c>
      <c r="K758" s="1350"/>
      <c r="L758" s="87" t="s">
        <v>31</v>
      </c>
      <c r="M758" s="95" t="s">
        <v>339</v>
      </c>
      <c r="N758" s="541"/>
      <c r="O758" s="542"/>
      <c r="P758" s="542"/>
    </row>
    <row r="759" spans="2:16" s="1406" customFormat="1" ht="13.5" x14ac:dyDescent="0.15">
      <c r="B759" s="699">
        <f t="shared" si="11"/>
        <v>756</v>
      </c>
      <c r="C759" s="687"/>
      <c r="D759" s="1402"/>
      <c r="E759" s="677"/>
      <c r="F759" s="542"/>
      <c r="G759" s="1421"/>
      <c r="H759" s="1442" t="s">
        <v>1883</v>
      </c>
      <c r="I759" s="1415"/>
      <c r="J759" s="233" t="s">
        <v>687</v>
      </c>
      <c r="K759" s="1350"/>
      <c r="L759" s="87" t="s">
        <v>31</v>
      </c>
      <c r="M759" s="95" t="s">
        <v>339</v>
      </c>
      <c r="N759" s="624"/>
      <c r="O759" s="542"/>
      <c r="P759" s="542"/>
    </row>
    <row r="760" spans="2:16" ht="13.5" x14ac:dyDescent="0.15">
      <c r="B760" s="17">
        <f t="shared" si="11"/>
        <v>757</v>
      </c>
      <c r="C760" s="283" t="s">
        <v>354</v>
      </c>
      <c r="D760" s="165" t="s">
        <v>1804</v>
      </c>
      <c r="E760" s="156"/>
      <c r="F760" s="156"/>
      <c r="G760" s="162"/>
      <c r="H760" s="162"/>
      <c r="I760" s="162"/>
      <c r="J760" s="19" t="s">
        <v>3</v>
      </c>
      <c r="K760" s="1332" t="s">
        <v>31</v>
      </c>
      <c r="L760" s="53" t="s">
        <v>31</v>
      </c>
      <c r="M760" s="53" t="s">
        <v>3</v>
      </c>
      <c r="N760" s="53" t="s">
        <v>31</v>
      </c>
      <c r="O760" s="16"/>
      <c r="P760" s="16"/>
    </row>
    <row r="761" spans="2:16" ht="13.5" customHeight="1" x14ac:dyDescent="0.15">
      <c r="B761" s="17">
        <f t="shared" si="11"/>
        <v>758</v>
      </c>
      <c r="C761" s="283"/>
      <c r="D761" s="20"/>
      <c r="E761" s="20"/>
      <c r="F761" s="144"/>
      <c r="G761" s="134" t="s">
        <v>92</v>
      </c>
      <c r="H761" s="134"/>
      <c r="I761" s="134"/>
      <c r="J761" s="47" t="s">
        <v>905</v>
      </c>
      <c r="K761" s="1337"/>
      <c r="L761" s="135" t="s">
        <v>31</v>
      </c>
      <c r="M761" s="350"/>
      <c r="N761" s="350"/>
      <c r="O761" s="16"/>
      <c r="P761" s="16"/>
    </row>
    <row r="762" spans="2:16" ht="13.5" customHeight="1" x14ac:dyDescent="0.15">
      <c r="B762" s="17">
        <f t="shared" si="11"/>
        <v>759</v>
      </c>
      <c r="C762" s="283"/>
      <c r="D762" s="20"/>
      <c r="E762" s="20"/>
      <c r="F762" s="144"/>
      <c r="G762" s="159" t="s">
        <v>227</v>
      </c>
      <c r="H762" s="147"/>
      <c r="I762" s="147"/>
      <c r="J762" s="27" t="s">
        <v>913</v>
      </c>
      <c r="K762" s="1333"/>
      <c r="L762" s="79" t="s">
        <v>2351</v>
      </c>
      <c r="M762" s="59"/>
      <c r="N762" s="59"/>
      <c r="O762" s="16"/>
      <c r="P762" s="16"/>
    </row>
    <row r="763" spans="2:16" ht="13.5" customHeight="1" x14ac:dyDescent="0.15">
      <c r="B763" s="17">
        <f t="shared" si="11"/>
        <v>760</v>
      </c>
      <c r="C763" s="283"/>
      <c r="D763" s="7"/>
      <c r="E763" s="20"/>
      <c r="F763" s="144"/>
      <c r="G763" s="271" t="s">
        <v>51</v>
      </c>
      <c r="H763" s="147" t="s">
        <v>101</v>
      </c>
      <c r="I763" s="147"/>
      <c r="J763" s="27" t="s">
        <v>915</v>
      </c>
      <c r="K763" s="1333"/>
      <c r="L763" s="699" t="s">
        <v>2473</v>
      </c>
      <c r="M763" s="59"/>
      <c r="N763" s="59"/>
      <c r="O763" s="16"/>
      <c r="P763" s="16"/>
    </row>
    <row r="764" spans="2:16" ht="13.5" customHeight="1" x14ac:dyDescent="0.15">
      <c r="B764" s="17">
        <f t="shared" si="11"/>
        <v>761</v>
      </c>
      <c r="C764" s="283"/>
      <c r="D764" s="20"/>
      <c r="E764" s="20"/>
      <c r="F764" s="144"/>
      <c r="G764" s="160" t="s">
        <v>914</v>
      </c>
      <c r="H764" s="147" t="s">
        <v>258</v>
      </c>
      <c r="I764" s="147"/>
      <c r="J764" s="27" t="s">
        <v>916</v>
      </c>
      <c r="K764" s="1351" t="s">
        <v>2550</v>
      </c>
      <c r="L764" s="79" t="s">
        <v>2374</v>
      </c>
      <c r="M764" s="59"/>
      <c r="N764" s="59"/>
      <c r="O764" s="16"/>
      <c r="P764" s="16"/>
    </row>
    <row r="765" spans="2:16" ht="27" customHeight="1" x14ac:dyDescent="0.15">
      <c r="B765" s="17">
        <f t="shared" si="11"/>
        <v>762</v>
      </c>
      <c r="C765" s="283"/>
      <c r="D765" s="20"/>
      <c r="E765" s="20"/>
      <c r="F765" s="144"/>
      <c r="G765" s="160"/>
      <c r="H765" s="175" t="s">
        <v>259</v>
      </c>
      <c r="I765" s="147"/>
      <c r="J765" s="27" t="s">
        <v>917</v>
      </c>
      <c r="K765" s="1333"/>
      <c r="L765" s="79" t="s">
        <v>2477</v>
      </c>
      <c r="M765" s="59"/>
      <c r="N765" s="59"/>
      <c r="O765" s="16"/>
      <c r="P765" s="16"/>
    </row>
    <row r="766" spans="2:16" ht="13.5" x14ac:dyDescent="0.15">
      <c r="B766" s="17">
        <f t="shared" si="11"/>
        <v>763</v>
      </c>
      <c r="C766" s="283"/>
      <c r="D766" s="20"/>
      <c r="E766" s="20"/>
      <c r="F766" s="144"/>
      <c r="G766" s="160"/>
      <c r="H766" s="180" t="s">
        <v>193</v>
      </c>
      <c r="I766" s="221"/>
      <c r="J766" s="27" t="s">
        <v>901</v>
      </c>
      <c r="K766" s="1333"/>
      <c r="L766" s="79" t="s">
        <v>31</v>
      </c>
      <c r="M766" s="59"/>
      <c r="N766" s="59"/>
      <c r="O766" s="16"/>
      <c r="P766" s="16"/>
    </row>
    <row r="767" spans="2:16" ht="13.5" x14ac:dyDescent="0.15">
      <c r="B767" s="17">
        <f t="shared" si="11"/>
        <v>764</v>
      </c>
      <c r="C767" s="283"/>
      <c r="D767" s="20"/>
      <c r="E767" s="20"/>
      <c r="F767" s="144"/>
      <c r="G767" s="160"/>
      <c r="H767" s="204"/>
      <c r="I767" s="223"/>
      <c r="J767" s="27" t="s">
        <v>918</v>
      </c>
      <c r="K767" s="1333"/>
      <c r="L767" s="79" t="s">
        <v>2357</v>
      </c>
      <c r="M767" s="59"/>
      <c r="N767" s="59"/>
      <c r="O767" s="16"/>
      <c r="P767" s="16"/>
    </row>
    <row r="768" spans="2:16" ht="13.5" x14ac:dyDescent="0.15">
      <c r="B768" s="17">
        <f t="shared" si="11"/>
        <v>765</v>
      </c>
      <c r="C768" s="283"/>
      <c r="D768" s="20"/>
      <c r="E768" s="20"/>
      <c r="F768" s="144"/>
      <c r="G768" s="160"/>
      <c r="H768" s="147" t="s">
        <v>108</v>
      </c>
      <c r="I768" s="147"/>
      <c r="J768" s="27" t="s">
        <v>919</v>
      </c>
      <c r="K768" s="1333"/>
      <c r="L768" s="79" t="s">
        <v>31</v>
      </c>
      <c r="M768" s="59"/>
      <c r="N768" s="59"/>
      <c r="O768" s="16"/>
      <c r="P768" s="16"/>
    </row>
    <row r="769" spans="2:16" ht="13.5" x14ac:dyDescent="0.15">
      <c r="B769" s="17">
        <f t="shared" si="11"/>
        <v>766</v>
      </c>
      <c r="C769" s="283"/>
      <c r="D769" s="20"/>
      <c r="E769" s="20"/>
      <c r="F769" s="144"/>
      <c r="G769" s="160"/>
      <c r="H769" s="147" t="s">
        <v>109</v>
      </c>
      <c r="I769" s="147"/>
      <c r="J769" s="26" t="s">
        <v>912</v>
      </c>
      <c r="K769" s="1354" t="s">
        <v>864</v>
      </c>
      <c r="L769" s="79" t="s">
        <v>31</v>
      </c>
      <c r="M769" s="59"/>
      <c r="N769" s="59"/>
      <c r="O769" s="16"/>
      <c r="P769" s="16"/>
    </row>
    <row r="770" spans="2:16" ht="13.5" customHeight="1" x14ac:dyDescent="0.15">
      <c r="B770" s="17">
        <f t="shared" si="11"/>
        <v>767</v>
      </c>
      <c r="C770" s="283"/>
      <c r="D770" s="20"/>
      <c r="E770" s="20"/>
      <c r="F770" s="144"/>
      <c r="G770" s="148"/>
      <c r="H770" s="147" t="s">
        <v>55</v>
      </c>
      <c r="I770" s="147"/>
      <c r="J770" s="46" t="s">
        <v>920</v>
      </c>
      <c r="K770" s="1350"/>
      <c r="L770" s="87" t="s">
        <v>31</v>
      </c>
      <c r="M770" s="349"/>
      <c r="N770" s="59"/>
      <c r="O770" s="16"/>
      <c r="P770" s="16"/>
    </row>
    <row r="771" spans="2:16" ht="13.5" customHeight="1" x14ac:dyDescent="0.15">
      <c r="B771" s="17">
        <f t="shared" si="11"/>
        <v>768</v>
      </c>
      <c r="C771" s="283"/>
      <c r="D771" s="20"/>
      <c r="E771" s="20"/>
      <c r="F771" s="144"/>
      <c r="G771" s="159" t="s">
        <v>99</v>
      </c>
      <c r="H771" s="147"/>
      <c r="I771" s="147"/>
      <c r="J771" s="27" t="s">
        <v>921</v>
      </c>
      <c r="K771" s="1333"/>
      <c r="L771" s="79" t="s">
        <v>31</v>
      </c>
      <c r="M771" s="59"/>
      <c r="N771" s="59"/>
      <c r="O771" s="16"/>
      <c r="P771" s="16"/>
    </row>
    <row r="772" spans="2:16" s="1406" customFormat="1" ht="13.5" x14ac:dyDescent="0.15">
      <c r="B772" s="699">
        <f t="shared" si="11"/>
        <v>769</v>
      </c>
      <c r="C772" s="687"/>
      <c r="D772" s="1412"/>
      <c r="E772" s="653"/>
      <c r="F772" s="678"/>
      <c r="G772" s="1424" t="s">
        <v>1832</v>
      </c>
      <c r="H772" s="1623" t="s">
        <v>1873</v>
      </c>
      <c r="I772" s="1624"/>
      <c r="J772" s="1426" t="s">
        <v>31</v>
      </c>
      <c r="K772" s="1347"/>
      <c r="L772" s="686" t="s">
        <v>31</v>
      </c>
      <c r="M772" s="1208"/>
      <c r="N772" s="624"/>
      <c r="O772" s="542"/>
      <c r="P772" s="542"/>
    </row>
    <row r="773" spans="2:16" ht="13.5" x14ac:dyDescent="0.15">
      <c r="B773" s="17">
        <f t="shared" si="11"/>
        <v>770</v>
      </c>
      <c r="C773" s="283"/>
      <c r="D773" s="165" t="s">
        <v>1805</v>
      </c>
      <c r="E773" s="156"/>
      <c r="F773" s="156"/>
      <c r="G773" s="162"/>
      <c r="H773" s="162"/>
      <c r="I773" s="162"/>
      <c r="J773" s="19" t="s">
        <v>3</v>
      </c>
      <c r="K773" s="1332" t="s">
        <v>31</v>
      </c>
      <c r="L773" s="53" t="s">
        <v>31</v>
      </c>
      <c r="M773" s="53" t="s">
        <v>3</v>
      </c>
      <c r="N773" s="53" t="s">
        <v>31</v>
      </c>
      <c r="O773" s="16"/>
      <c r="P773" s="16"/>
    </row>
    <row r="774" spans="2:16" ht="13.5" customHeight="1" x14ac:dyDescent="0.15">
      <c r="B774" s="17">
        <f t="shared" si="11"/>
        <v>771</v>
      </c>
      <c r="C774" s="283"/>
      <c r="D774" s="20"/>
      <c r="E774" s="20"/>
      <c r="F774" s="144"/>
      <c r="G774" s="134" t="s">
        <v>92</v>
      </c>
      <c r="H774" s="134"/>
      <c r="I774" s="134"/>
      <c r="J774" s="22" t="s">
        <v>922</v>
      </c>
      <c r="K774" s="1337"/>
      <c r="L774" s="135" t="s">
        <v>31</v>
      </c>
      <c r="M774" s="350"/>
      <c r="N774" s="350"/>
      <c r="O774" s="16"/>
      <c r="P774" s="16"/>
    </row>
    <row r="775" spans="2:16" ht="13.5" customHeight="1" x14ac:dyDescent="0.15">
      <c r="B775" s="17">
        <f t="shared" si="11"/>
        <v>772</v>
      </c>
      <c r="C775" s="283"/>
      <c r="D775" s="20"/>
      <c r="E775" s="20"/>
      <c r="F775" s="144"/>
      <c r="G775" s="147" t="s">
        <v>227</v>
      </c>
      <c r="H775" s="147"/>
      <c r="I775" s="147"/>
      <c r="J775" s="27" t="s">
        <v>923</v>
      </c>
      <c r="K775" s="1333"/>
      <c r="L775" s="79" t="s">
        <v>2478</v>
      </c>
      <c r="M775" s="59"/>
      <c r="N775" s="59"/>
      <c r="O775" s="16"/>
      <c r="P775" s="16"/>
    </row>
    <row r="776" spans="2:16" ht="13.5" customHeight="1" x14ac:dyDescent="0.15">
      <c r="B776" s="17">
        <f t="shared" si="11"/>
        <v>773</v>
      </c>
      <c r="C776" s="283"/>
      <c r="D776" s="7"/>
      <c r="E776" s="20"/>
      <c r="F776" s="144"/>
      <c r="G776" s="346" t="s">
        <v>899</v>
      </c>
      <c r="H776" s="147" t="s">
        <v>101</v>
      </c>
      <c r="I776" s="147"/>
      <c r="J776" s="27" t="s">
        <v>2479</v>
      </c>
      <c r="K776" s="1333"/>
      <c r="L776" s="79" t="s">
        <v>2480</v>
      </c>
      <c r="M776" s="59"/>
      <c r="N776" s="59"/>
      <c r="O776" s="16"/>
      <c r="P776" s="16"/>
    </row>
    <row r="777" spans="2:16" ht="13.5" customHeight="1" x14ac:dyDescent="0.15">
      <c r="B777" s="17">
        <f t="shared" ref="B777:B840" si="12">B776+1</f>
        <v>774</v>
      </c>
      <c r="C777" s="283"/>
      <c r="D777" s="20"/>
      <c r="E777" s="20"/>
      <c r="F777" s="144"/>
      <c r="G777" s="347" t="s">
        <v>914</v>
      </c>
      <c r="H777" s="147" t="s">
        <v>102</v>
      </c>
      <c r="I777" s="147"/>
      <c r="J777" s="27" t="s">
        <v>924</v>
      </c>
      <c r="K777" s="1351" t="s">
        <v>2551</v>
      </c>
      <c r="L777" s="79" t="s">
        <v>2359</v>
      </c>
      <c r="M777" s="59"/>
      <c r="N777" s="59"/>
      <c r="O777" s="16"/>
      <c r="P777" s="16"/>
    </row>
    <row r="778" spans="2:16" ht="13.5" customHeight="1" x14ac:dyDescent="0.15">
      <c r="B778" s="17">
        <f t="shared" si="12"/>
        <v>775</v>
      </c>
      <c r="C778" s="283"/>
      <c r="D778" s="20"/>
      <c r="E778" s="20"/>
      <c r="F778" s="144"/>
      <c r="G778" s="174"/>
      <c r="H778" s="197" t="s">
        <v>200</v>
      </c>
      <c r="I778" s="221"/>
      <c r="J778" s="27" t="s">
        <v>922</v>
      </c>
      <c r="K778" s="1333"/>
      <c r="L778" s="79" t="s">
        <v>31</v>
      </c>
      <c r="M778" s="59"/>
      <c r="N778" s="59"/>
      <c r="O778" s="16"/>
      <c r="P778" s="16"/>
    </row>
    <row r="779" spans="2:16" ht="13.5" customHeight="1" x14ac:dyDescent="0.15">
      <c r="B779" s="17">
        <f t="shared" si="12"/>
        <v>776</v>
      </c>
      <c r="C779" s="283"/>
      <c r="D779" s="20"/>
      <c r="E779" s="20"/>
      <c r="F779" s="144"/>
      <c r="G779" s="174"/>
      <c r="H779" s="224"/>
      <c r="I779" s="223"/>
      <c r="J779" s="27" t="s">
        <v>925</v>
      </c>
      <c r="K779" s="1333"/>
      <c r="L779" s="79" t="s">
        <v>2374</v>
      </c>
      <c r="M779" s="59"/>
      <c r="N779" s="59"/>
      <c r="O779" s="16"/>
      <c r="P779" s="16"/>
    </row>
    <row r="780" spans="2:16" ht="13.5" customHeight="1" x14ac:dyDescent="0.15">
      <c r="B780" s="17">
        <f t="shared" si="12"/>
        <v>777</v>
      </c>
      <c r="C780" s="283"/>
      <c r="D780" s="20"/>
      <c r="E780" s="20"/>
      <c r="F780" s="144"/>
      <c r="G780" s="174"/>
      <c r="H780" s="147" t="s">
        <v>108</v>
      </c>
      <c r="I780" s="147"/>
      <c r="J780" s="27" t="s">
        <v>926</v>
      </c>
      <c r="K780" s="1333"/>
      <c r="L780" s="79" t="s">
        <v>31</v>
      </c>
      <c r="M780" s="59"/>
      <c r="N780" s="59"/>
      <c r="O780" s="16"/>
      <c r="P780" s="16"/>
    </row>
    <row r="781" spans="2:16" ht="13.5" customHeight="1" x14ac:dyDescent="0.15">
      <c r="B781" s="17">
        <f t="shared" si="12"/>
        <v>778</v>
      </c>
      <c r="C781" s="283"/>
      <c r="D781" s="20"/>
      <c r="E781" s="20"/>
      <c r="F781" s="144"/>
      <c r="G781" s="174"/>
      <c r="H781" s="147" t="s">
        <v>109</v>
      </c>
      <c r="I781" s="147"/>
      <c r="J781" s="26" t="s">
        <v>927</v>
      </c>
      <c r="K781" s="1354" t="s">
        <v>864</v>
      </c>
      <c r="L781" s="79" t="s">
        <v>31</v>
      </c>
      <c r="M781" s="59"/>
      <c r="N781" s="59"/>
      <c r="O781" s="16"/>
      <c r="P781" s="16"/>
    </row>
    <row r="782" spans="2:16" ht="13.5" customHeight="1" x14ac:dyDescent="0.15">
      <c r="B782" s="17">
        <f t="shared" si="12"/>
        <v>779</v>
      </c>
      <c r="C782" s="283"/>
      <c r="D782" s="20"/>
      <c r="E782" s="20"/>
      <c r="F782" s="144"/>
      <c r="G782" s="232"/>
      <c r="H782" s="147" t="s">
        <v>55</v>
      </c>
      <c r="I782" s="147"/>
      <c r="J782" s="46" t="s">
        <v>928</v>
      </c>
      <c r="K782" s="1350"/>
      <c r="L782" s="87" t="s">
        <v>31</v>
      </c>
      <c r="M782" s="349"/>
      <c r="N782" s="349"/>
      <c r="O782" s="16"/>
      <c r="P782" s="16"/>
    </row>
    <row r="783" spans="2:16" ht="27" customHeight="1" x14ac:dyDescent="0.15">
      <c r="B783" s="17">
        <f t="shared" si="12"/>
        <v>780</v>
      </c>
      <c r="C783" s="283"/>
      <c r="D783" s="143"/>
      <c r="E783" s="20"/>
      <c r="F783" s="144"/>
      <c r="G783" s="424" t="s">
        <v>99</v>
      </c>
      <c r="H783" s="147"/>
      <c r="I783" s="147"/>
      <c r="J783" s="27" t="s">
        <v>929</v>
      </c>
      <c r="K783" s="1333"/>
      <c r="L783" s="79" t="s">
        <v>31</v>
      </c>
      <c r="M783" s="94" t="s">
        <v>416</v>
      </c>
      <c r="N783" s="59"/>
      <c r="O783" s="16"/>
      <c r="P783" s="16"/>
    </row>
    <row r="784" spans="2:16" s="1406" customFormat="1" ht="13.5" x14ac:dyDescent="0.15">
      <c r="B784" s="699">
        <f t="shared" si="12"/>
        <v>781</v>
      </c>
      <c r="C784" s="687"/>
      <c r="D784" s="1402"/>
      <c r="E784" s="677"/>
      <c r="F784" s="683"/>
      <c r="G784" s="1417" t="s">
        <v>1832</v>
      </c>
      <c r="H784" s="1636" t="s">
        <v>1885</v>
      </c>
      <c r="I784" s="1637"/>
      <c r="J784" s="233" t="s">
        <v>687</v>
      </c>
      <c r="K784" s="1350"/>
      <c r="L784" s="87" t="s">
        <v>31</v>
      </c>
      <c r="M784" s="95" t="s">
        <v>339</v>
      </c>
      <c r="N784" s="541"/>
      <c r="O784" s="542"/>
      <c r="P784" s="542"/>
    </row>
    <row r="785" spans="2:16" s="1406" customFormat="1" ht="13.5" x14ac:dyDescent="0.15">
      <c r="B785" s="699">
        <f t="shared" si="12"/>
        <v>782</v>
      </c>
      <c r="C785" s="687"/>
      <c r="D785" s="1412"/>
      <c r="E785" s="653"/>
      <c r="F785" s="678"/>
      <c r="G785" s="1421"/>
      <c r="H785" s="1442" t="s">
        <v>1886</v>
      </c>
      <c r="I785" s="1415"/>
      <c r="J785" s="1416" t="s">
        <v>687</v>
      </c>
      <c r="K785" s="1383"/>
      <c r="L785" s="686" t="s">
        <v>31</v>
      </c>
      <c r="M785" s="682" t="s">
        <v>339</v>
      </c>
      <c r="N785" s="624"/>
      <c r="O785" s="542"/>
      <c r="P785" s="542"/>
    </row>
    <row r="786" spans="2:16" ht="13.5" customHeight="1" x14ac:dyDescent="0.15">
      <c r="B786" s="17">
        <f t="shared" si="12"/>
        <v>783</v>
      </c>
      <c r="C786" s="283"/>
      <c r="D786" s="165" t="s">
        <v>1806</v>
      </c>
      <c r="E786" s="156"/>
      <c r="F786" s="156"/>
      <c r="G786" s="162"/>
      <c r="H786" s="162"/>
      <c r="I786" s="162"/>
      <c r="J786" s="19" t="s">
        <v>3</v>
      </c>
      <c r="K786" s="1332" t="s">
        <v>31</v>
      </c>
      <c r="L786" s="53" t="s">
        <v>31</v>
      </c>
      <c r="M786" s="53" t="s">
        <v>3</v>
      </c>
      <c r="N786" s="53" t="s">
        <v>31</v>
      </c>
      <c r="O786" s="16"/>
      <c r="P786" s="16"/>
    </row>
    <row r="787" spans="2:16" ht="13.5" customHeight="1" x14ac:dyDescent="0.15">
      <c r="B787" s="17">
        <f t="shared" si="12"/>
        <v>784</v>
      </c>
      <c r="C787" s="283"/>
      <c r="D787" s="20"/>
      <c r="E787" s="20"/>
      <c r="F787" s="144"/>
      <c r="G787" s="134" t="s">
        <v>32</v>
      </c>
      <c r="H787" s="134"/>
      <c r="I787" s="134"/>
      <c r="J787" s="47" t="s">
        <v>920</v>
      </c>
      <c r="K787" s="1316"/>
      <c r="L787" s="135" t="s">
        <v>31</v>
      </c>
      <c r="M787" s="350"/>
      <c r="N787" s="59"/>
      <c r="O787" s="16"/>
      <c r="P787" s="16"/>
    </row>
    <row r="788" spans="2:16" ht="13.5" x14ac:dyDescent="0.15">
      <c r="B788" s="17">
        <f t="shared" si="12"/>
        <v>785</v>
      </c>
      <c r="C788" s="283"/>
      <c r="D788" s="20"/>
      <c r="E788" s="20"/>
      <c r="F788" s="144"/>
      <c r="G788" s="147" t="s">
        <v>33</v>
      </c>
      <c r="H788" s="147"/>
      <c r="I788" s="147"/>
      <c r="J788" s="27" t="s">
        <v>595</v>
      </c>
      <c r="K788" s="1333"/>
      <c r="L788" s="79" t="s">
        <v>2351</v>
      </c>
      <c r="M788" s="59"/>
      <c r="N788" s="59"/>
      <c r="O788" s="16"/>
      <c r="P788" s="16"/>
    </row>
    <row r="789" spans="2:16" ht="13.5" x14ac:dyDescent="0.15">
      <c r="B789" s="17">
        <f t="shared" si="12"/>
        <v>786</v>
      </c>
      <c r="C789" s="283"/>
      <c r="D789" s="7"/>
      <c r="E789" s="20"/>
      <c r="F789" s="144"/>
      <c r="G789" s="269" t="s">
        <v>930</v>
      </c>
      <c r="H789" s="147" t="s">
        <v>931</v>
      </c>
      <c r="I789" s="147"/>
      <c r="J789" s="26" t="s">
        <v>932</v>
      </c>
      <c r="K789" s="1333"/>
      <c r="L789" s="699" t="s">
        <v>2481</v>
      </c>
      <c r="M789" s="59"/>
      <c r="N789" s="59"/>
      <c r="O789" s="16"/>
      <c r="P789" s="16"/>
    </row>
    <row r="790" spans="2:16" ht="13.5" x14ac:dyDescent="0.15">
      <c r="B790" s="17">
        <f t="shared" si="12"/>
        <v>787</v>
      </c>
      <c r="C790" s="283"/>
      <c r="D790" s="20"/>
      <c r="E790" s="20"/>
      <c r="F790" s="144"/>
      <c r="G790" s="351"/>
      <c r="H790" s="147" t="s">
        <v>933</v>
      </c>
      <c r="I790" s="147"/>
      <c r="J790" s="26" t="s">
        <v>934</v>
      </c>
      <c r="K790" s="1354" t="s">
        <v>2552</v>
      </c>
      <c r="L790" s="79" t="s">
        <v>2359</v>
      </c>
      <c r="M790" s="59"/>
      <c r="N790" s="59"/>
      <c r="O790" s="16"/>
      <c r="P790" s="16"/>
    </row>
    <row r="791" spans="2:16" ht="13.5" x14ac:dyDescent="0.15">
      <c r="B791" s="17">
        <f t="shared" si="12"/>
        <v>788</v>
      </c>
      <c r="C791" s="283"/>
      <c r="D791" s="20"/>
      <c r="E791" s="20"/>
      <c r="F791" s="144"/>
      <c r="G791" s="351"/>
      <c r="H791" s="147" t="s">
        <v>935</v>
      </c>
      <c r="I791" s="147"/>
      <c r="J791" s="26" t="s">
        <v>922</v>
      </c>
      <c r="K791" s="1333"/>
      <c r="L791" s="79" t="s">
        <v>31</v>
      </c>
      <c r="M791" s="59"/>
      <c r="N791" s="59"/>
      <c r="O791" s="16"/>
      <c r="P791" s="16"/>
    </row>
    <row r="792" spans="2:16" ht="13.5" customHeight="1" x14ac:dyDescent="0.15">
      <c r="B792" s="17">
        <f t="shared" si="12"/>
        <v>789</v>
      </c>
      <c r="C792" s="283"/>
      <c r="D792" s="20"/>
      <c r="E792" s="20"/>
      <c r="F792" s="144"/>
      <c r="G792" s="148"/>
      <c r="H792" s="147" t="s">
        <v>936</v>
      </c>
      <c r="I792" s="147"/>
      <c r="J792" s="27" t="s">
        <v>937</v>
      </c>
      <c r="K792" s="1351" t="s">
        <v>864</v>
      </c>
      <c r="L792" s="79" t="s">
        <v>31</v>
      </c>
      <c r="M792" s="59"/>
      <c r="N792" s="59"/>
      <c r="O792" s="16"/>
      <c r="P792" s="16"/>
    </row>
    <row r="793" spans="2:16" ht="27" x14ac:dyDescent="0.15">
      <c r="B793" s="17">
        <f t="shared" si="12"/>
        <v>790</v>
      </c>
      <c r="C793" s="283"/>
      <c r="D793" s="143"/>
      <c r="E793" s="20"/>
      <c r="F793" s="144"/>
      <c r="G793" s="424" t="s">
        <v>99</v>
      </c>
      <c r="H793" s="147"/>
      <c r="I793" s="147"/>
      <c r="J793" s="200" t="s">
        <v>2620</v>
      </c>
      <c r="K793" s="1333"/>
      <c r="L793" s="79" t="s">
        <v>31</v>
      </c>
      <c r="M793" s="94" t="s">
        <v>339</v>
      </c>
      <c r="N793" s="59"/>
      <c r="O793" s="16"/>
      <c r="P793" s="16"/>
    </row>
    <row r="794" spans="2:16" s="1" customFormat="1" ht="13.5" customHeight="1" x14ac:dyDescent="0.15">
      <c r="B794" s="699">
        <f t="shared" si="12"/>
        <v>791</v>
      </c>
      <c r="C794" s="121"/>
      <c r="D794" s="1402"/>
      <c r="E794" s="677"/>
      <c r="F794" s="683"/>
      <c r="G794" s="1417" t="s">
        <v>1832</v>
      </c>
      <c r="H794" s="1636" t="s">
        <v>1887</v>
      </c>
      <c r="I794" s="1637"/>
      <c r="J794" s="233" t="s">
        <v>687</v>
      </c>
      <c r="K794" s="1350"/>
      <c r="L794" s="87" t="s">
        <v>31</v>
      </c>
      <c r="M794" s="95" t="s">
        <v>339</v>
      </c>
      <c r="N794" s="541"/>
      <c r="O794" s="1192"/>
      <c r="P794" s="1192"/>
    </row>
    <row r="795" spans="2:16" s="1" customFormat="1" ht="13.5" customHeight="1" x14ac:dyDescent="0.15">
      <c r="B795" s="699">
        <f t="shared" si="12"/>
        <v>792</v>
      </c>
      <c r="C795" s="121"/>
      <c r="D795" s="1412"/>
      <c r="E795" s="653"/>
      <c r="F795" s="678"/>
      <c r="G795" s="1421"/>
      <c r="H795" s="1442" t="s">
        <v>1888</v>
      </c>
      <c r="I795" s="1415"/>
      <c r="J795" s="1416" t="s">
        <v>687</v>
      </c>
      <c r="K795" s="1383"/>
      <c r="L795" s="686" t="s">
        <v>31</v>
      </c>
      <c r="M795" s="682" t="s">
        <v>339</v>
      </c>
      <c r="N795" s="624"/>
      <c r="O795" s="1192"/>
      <c r="P795" s="1192"/>
    </row>
    <row r="796" spans="2:16" ht="13.5" customHeight="1" x14ac:dyDescent="0.15">
      <c r="B796" s="17">
        <f t="shared" si="12"/>
        <v>793</v>
      </c>
      <c r="C796" s="283"/>
      <c r="D796" s="165" t="s">
        <v>1807</v>
      </c>
      <c r="E796" s="156"/>
      <c r="F796" s="156"/>
      <c r="G796" s="162"/>
      <c r="H796" s="162"/>
      <c r="I796" s="162"/>
      <c r="J796" s="19" t="s">
        <v>3</v>
      </c>
      <c r="K796" s="1332" t="s">
        <v>31</v>
      </c>
      <c r="L796" s="53" t="s">
        <v>31</v>
      </c>
      <c r="M796" s="53" t="s">
        <v>3</v>
      </c>
      <c r="N796" s="53" t="s">
        <v>31</v>
      </c>
      <c r="O796" s="16"/>
      <c r="P796" s="16"/>
    </row>
    <row r="797" spans="2:16" ht="13.5" customHeight="1" x14ac:dyDescent="0.15">
      <c r="B797" s="17">
        <f t="shared" si="12"/>
        <v>794</v>
      </c>
      <c r="C797" s="283"/>
      <c r="D797" s="20"/>
      <c r="E797" s="20"/>
      <c r="F797" s="144"/>
      <c r="G797" s="134" t="s">
        <v>32</v>
      </c>
      <c r="H797" s="134"/>
      <c r="I797" s="134"/>
      <c r="J797" s="47" t="s">
        <v>938</v>
      </c>
      <c r="K797" s="1316"/>
      <c r="L797" s="135" t="s">
        <v>31</v>
      </c>
      <c r="M797" s="350"/>
      <c r="N797" s="59"/>
      <c r="O797" s="16"/>
      <c r="P797" s="16"/>
    </row>
    <row r="798" spans="2:16" ht="13.5" x14ac:dyDescent="0.15">
      <c r="B798" s="17">
        <f t="shared" si="12"/>
        <v>795</v>
      </c>
      <c r="C798" s="283"/>
      <c r="D798" s="20"/>
      <c r="E798" s="20"/>
      <c r="F798" s="144"/>
      <c r="G798" s="147" t="s">
        <v>33</v>
      </c>
      <c r="H798" s="147"/>
      <c r="I798" s="147"/>
      <c r="J798" s="27" t="s">
        <v>595</v>
      </c>
      <c r="K798" s="1333"/>
      <c r="L798" s="79" t="s">
        <v>2351</v>
      </c>
      <c r="M798" s="59"/>
      <c r="N798" s="59"/>
      <c r="O798" s="16"/>
      <c r="P798" s="16"/>
    </row>
    <row r="799" spans="2:16" ht="15.75" x14ac:dyDescent="0.15">
      <c r="B799" s="17">
        <f t="shared" si="12"/>
        <v>796</v>
      </c>
      <c r="C799" s="283"/>
      <c r="D799" s="7"/>
      <c r="E799" s="20"/>
      <c r="F799" s="144"/>
      <c r="G799" s="271" t="s">
        <v>899</v>
      </c>
      <c r="H799" s="197" t="s">
        <v>107</v>
      </c>
      <c r="I799" s="221"/>
      <c r="J799" s="26" t="s">
        <v>940</v>
      </c>
      <c r="K799" s="1333"/>
      <c r="L799" s="699" t="s">
        <v>2482</v>
      </c>
      <c r="M799" s="59"/>
      <c r="N799" s="59"/>
      <c r="O799" s="16"/>
      <c r="P799" s="16"/>
    </row>
    <row r="800" spans="2:16" ht="27" x14ac:dyDescent="0.15">
      <c r="B800" s="17">
        <f t="shared" si="12"/>
        <v>797</v>
      </c>
      <c r="C800" s="283"/>
      <c r="D800" s="20"/>
      <c r="E800" s="20"/>
      <c r="F800" s="144"/>
      <c r="G800" s="382" t="s">
        <v>939</v>
      </c>
      <c r="H800" s="224"/>
      <c r="I800" s="223"/>
      <c r="J800" s="26" t="s">
        <v>941</v>
      </c>
      <c r="K800" s="1333"/>
      <c r="L800" s="79" t="s">
        <v>2368</v>
      </c>
      <c r="M800" s="59"/>
      <c r="N800" s="59"/>
      <c r="O800" s="16"/>
      <c r="P800" s="16"/>
    </row>
    <row r="801" spans="2:16" ht="27" x14ac:dyDescent="0.15">
      <c r="B801" s="17">
        <f t="shared" si="12"/>
        <v>798</v>
      </c>
      <c r="C801" s="283"/>
      <c r="D801" s="20"/>
      <c r="E801" s="20"/>
      <c r="F801" s="144"/>
      <c r="G801" s="351"/>
      <c r="H801" s="175" t="s">
        <v>102</v>
      </c>
      <c r="I801" s="147"/>
      <c r="J801" s="26" t="s">
        <v>942</v>
      </c>
      <c r="K801" s="1352" t="s">
        <v>2553</v>
      </c>
      <c r="L801" s="79" t="s">
        <v>2483</v>
      </c>
      <c r="M801" s="59"/>
      <c r="N801" s="59"/>
      <c r="O801" s="16"/>
      <c r="P801" s="16"/>
    </row>
    <row r="802" spans="2:16" ht="13.5" customHeight="1" x14ac:dyDescent="0.15">
      <c r="B802" s="17">
        <f t="shared" si="12"/>
        <v>799</v>
      </c>
      <c r="C802" s="283"/>
      <c r="D802" s="20"/>
      <c r="E802" s="20"/>
      <c r="F802" s="144"/>
      <c r="G802" s="160"/>
      <c r="H802" s="147" t="s">
        <v>943</v>
      </c>
      <c r="I802" s="147"/>
      <c r="J802" s="27" t="s">
        <v>944</v>
      </c>
      <c r="K802" s="1333"/>
      <c r="L802" s="79" t="s">
        <v>31</v>
      </c>
      <c r="M802" s="59"/>
      <c r="N802" s="59"/>
      <c r="O802" s="16"/>
      <c r="P802" s="16"/>
    </row>
    <row r="803" spans="2:16" ht="13.5" customHeight="1" x14ac:dyDescent="0.15">
      <c r="B803" s="17">
        <f t="shared" si="12"/>
        <v>800</v>
      </c>
      <c r="C803" s="283"/>
      <c r="D803" s="20"/>
      <c r="E803" s="20"/>
      <c r="F803" s="144"/>
      <c r="G803" s="160"/>
      <c r="H803" s="147" t="s">
        <v>945</v>
      </c>
      <c r="I803" s="147"/>
      <c r="J803" s="27" t="s">
        <v>946</v>
      </c>
      <c r="K803" s="1333"/>
      <c r="L803" s="79" t="s">
        <v>31</v>
      </c>
      <c r="M803" s="59"/>
      <c r="N803" s="59"/>
      <c r="O803" s="16"/>
      <c r="P803" s="16"/>
    </row>
    <row r="804" spans="2:16" ht="13.5" customHeight="1" x14ac:dyDescent="0.15">
      <c r="B804" s="17">
        <f t="shared" si="12"/>
        <v>801</v>
      </c>
      <c r="C804" s="283"/>
      <c r="D804" s="20"/>
      <c r="E804" s="20"/>
      <c r="F804" s="144"/>
      <c r="G804" s="160"/>
      <c r="H804" s="147" t="s">
        <v>947</v>
      </c>
      <c r="I804" s="147"/>
      <c r="J804" s="27" t="s">
        <v>946</v>
      </c>
      <c r="K804" s="1333"/>
      <c r="L804" s="79" t="s">
        <v>31</v>
      </c>
      <c r="M804" s="59"/>
      <c r="N804" s="59"/>
      <c r="O804" s="16"/>
      <c r="P804" s="16"/>
    </row>
    <row r="805" spans="2:16" ht="27" x14ac:dyDescent="0.15">
      <c r="B805" s="17">
        <f t="shared" si="12"/>
        <v>802</v>
      </c>
      <c r="C805" s="283"/>
      <c r="D805" s="20"/>
      <c r="E805" s="20"/>
      <c r="F805" s="144"/>
      <c r="G805" s="148"/>
      <c r="H805" s="175" t="s">
        <v>936</v>
      </c>
      <c r="I805" s="147"/>
      <c r="J805" s="27" t="s">
        <v>948</v>
      </c>
      <c r="K805" s="1351" t="s">
        <v>948</v>
      </c>
      <c r="L805" s="79" t="s">
        <v>31</v>
      </c>
      <c r="M805" s="59"/>
      <c r="N805" s="59"/>
      <c r="O805" s="16"/>
      <c r="P805" s="16"/>
    </row>
    <row r="806" spans="2:16" ht="54" x14ac:dyDescent="0.15">
      <c r="B806" s="17">
        <f t="shared" si="12"/>
        <v>803</v>
      </c>
      <c r="C806" s="283"/>
      <c r="D806" s="143"/>
      <c r="E806" s="20"/>
      <c r="F806" s="144"/>
      <c r="G806" s="383" t="s">
        <v>99</v>
      </c>
      <c r="H806" s="199" t="s">
        <v>949</v>
      </c>
      <c r="I806" s="384"/>
      <c r="J806" s="200" t="s">
        <v>950</v>
      </c>
      <c r="K806" s="1333"/>
      <c r="L806" s="79" t="s">
        <v>31</v>
      </c>
      <c r="M806" s="59"/>
      <c r="N806" s="59"/>
      <c r="O806" s="16"/>
      <c r="P806" s="16"/>
    </row>
    <row r="807" spans="2:16" ht="13.5" customHeight="1" x14ac:dyDescent="0.15">
      <c r="B807" s="17">
        <f t="shared" si="12"/>
        <v>804</v>
      </c>
      <c r="C807" s="283"/>
      <c r="D807" s="143"/>
      <c r="E807" s="20"/>
      <c r="F807" s="144"/>
      <c r="G807" s="413"/>
      <c r="H807" s="224"/>
      <c r="I807" s="223"/>
      <c r="J807" s="27" t="s">
        <v>969</v>
      </c>
      <c r="K807" s="1333"/>
      <c r="L807" s="79" t="s">
        <v>31</v>
      </c>
      <c r="M807" s="59" t="s">
        <v>339</v>
      </c>
      <c r="N807" s="59"/>
      <c r="O807" s="16"/>
      <c r="P807" s="16"/>
    </row>
    <row r="808" spans="2:16" s="1" customFormat="1" ht="13.5" customHeight="1" x14ac:dyDescent="0.15">
      <c r="B808" s="699">
        <f t="shared" si="12"/>
        <v>805</v>
      </c>
      <c r="C808" s="121"/>
      <c r="D808" s="1402"/>
      <c r="E808" s="677"/>
      <c r="F808" s="683"/>
      <c r="G808" s="1417" t="s">
        <v>1832</v>
      </c>
      <c r="H808" s="1636" t="s">
        <v>1885</v>
      </c>
      <c r="I808" s="1637"/>
      <c r="J808" s="233" t="s">
        <v>687</v>
      </c>
      <c r="K808" s="1350"/>
      <c r="L808" s="87" t="s">
        <v>31</v>
      </c>
      <c r="M808" s="95" t="s">
        <v>339</v>
      </c>
      <c r="N808" s="541"/>
      <c r="O808" s="1192"/>
      <c r="P808" s="1192"/>
    </row>
    <row r="809" spans="2:16" s="1" customFormat="1" ht="13.5" customHeight="1" x14ac:dyDescent="0.15">
      <c r="B809" s="699">
        <f t="shared" si="12"/>
        <v>806</v>
      </c>
      <c r="C809" s="121"/>
      <c r="D809" s="1412"/>
      <c r="E809" s="653"/>
      <c r="F809" s="678"/>
      <c r="G809" s="1421"/>
      <c r="H809" s="1442" t="s">
        <v>1889</v>
      </c>
      <c r="I809" s="1415"/>
      <c r="J809" s="1416" t="s">
        <v>687</v>
      </c>
      <c r="K809" s="1383"/>
      <c r="L809" s="686" t="s">
        <v>31</v>
      </c>
      <c r="M809" s="682" t="s">
        <v>339</v>
      </c>
      <c r="N809" s="624"/>
      <c r="O809" s="1192"/>
      <c r="P809" s="1192"/>
    </row>
    <row r="810" spans="2:16" ht="13.5" customHeight="1" x14ac:dyDescent="0.15">
      <c r="B810" s="17">
        <f t="shared" si="12"/>
        <v>807</v>
      </c>
      <c r="C810" s="283"/>
      <c r="D810" s="165" t="s">
        <v>1808</v>
      </c>
      <c r="E810" s="156"/>
      <c r="F810" s="156"/>
      <c r="G810" s="162"/>
      <c r="H810" s="162"/>
      <c r="I810" s="162"/>
      <c r="J810" s="19" t="s">
        <v>3</v>
      </c>
      <c r="K810" s="1332" t="s">
        <v>31</v>
      </c>
      <c r="L810" s="53" t="s">
        <v>31</v>
      </c>
      <c r="M810" s="53" t="s">
        <v>3</v>
      </c>
      <c r="N810" s="53" t="s">
        <v>31</v>
      </c>
      <c r="O810" s="16"/>
      <c r="P810" s="16"/>
    </row>
    <row r="811" spans="2:16" ht="13.5" customHeight="1" x14ac:dyDescent="0.15">
      <c r="B811" s="17">
        <f t="shared" si="12"/>
        <v>808</v>
      </c>
      <c r="C811" s="283"/>
      <c r="D811" s="20"/>
      <c r="E811" s="20"/>
      <c r="F811" s="144"/>
      <c r="G811" s="134" t="s">
        <v>32</v>
      </c>
      <c r="H811" s="134"/>
      <c r="I811" s="134"/>
      <c r="J811" s="47" t="s">
        <v>905</v>
      </c>
      <c r="K811" s="1316"/>
      <c r="L811" s="135" t="s">
        <v>31</v>
      </c>
      <c r="M811" s="350"/>
      <c r="N811" s="59"/>
      <c r="O811" s="16"/>
      <c r="P811" s="16"/>
    </row>
    <row r="812" spans="2:16" ht="13.5" x14ac:dyDescent="0.15">
      <c r="B812" s="17">
        <f t="shared" si="12"/>
        <v>809</v>
      </c>
      <c r="C812" s="283"/>
      <c r="D812" s="20"/>
      <c r="E812" s="20"/>
      <c r="F812" s="144"/>
      <c r="G812" s="159" t="s">
        <v>33</v>
      </c>
      <c r="H812" s="147"/>
      <c r="I812" s="210"/>
      <c r="J812" s="27" t="s">
        <v>595</v>
      </c>
      <c r="K812" s="1333"/>
      <c r="L812" s="79" t="s">
        <v>2351</v>
      </c>
      <c r="M812" s="59"/>
      <c r="N812" s="59"/>
      <c r="O812" s="16"/>
      <c r="P812" s="16"/>
    </row>
    <row r="813" spans="2:16" ht="15.75" x14ac:dyDescent="0.15">
      <c r="B813" s="17">
        <f t="shared" si="12"/>
        <v>810</v>
      </c>
      <c r="C813" s="283"/>
      <c r="D813" s="20"/>
      <c r="E813" s="20"/>
      <c r="F813" s="144"/>
      <c r="G813" s="145" t="s">
        <v>397</v>
      </c>
      <c r="H813" s="197" t="s">
        <v>951</v>
      </c>
      <c r="I813" s="221"/>
      <c r="J813" s="27" t="s">
        <v>952</v>
      </c>
      <c r="K813" s="1333"/>
      <c r="L813" s="699" t="s">
        <v>2407</v>
      </c>
      <c r="M813" s="59"/>
      <c r="N813" s="59"/>
      <c r="O813" s="16"/>
      <c r="P813" s="16"/>
    </row>
    <row r="814" spans="2:16" ht="13.5" x14ac:dyDescent="0.15">
      <c r="B814" s="17">
        <f t="shared" si="12"/>
        <v>811</v>
      </c>
      <c r="C814" s="283"/>
      <c r="D814" s="20"/>
      <c r="E814" s="20"/>
      <c r="F814" s="144"/>
      <c r="G814" s="160"/>
      <c r="H814" s="224"/>
      <c r="I814" s="223"/>
      <c r="J814" s="46" t="s">
        <v>953</v>
      </c>
      <c r="K814" s="1350"/>
      <c r="L814" s="87" t="s">
        <v>2368</v>
      </c>
      <c r="M814" s="59"/>
      <c r="N814" s="59"/>
      <c r="O814" s="16"/>
      <c r="P814" s="16"/>
    </row>
    <row r="815" spans="2:16" ht="13.5" x14ac:dyDescent="0.15">
      <c r="B815" s="17">
        <f t="shared" si="12"/>
        <v>812</v>
      </c>
      <c r="C815" s="283"/>
      <c r="D815" s="20"/>
      <c r="E815" s="20"/>
      <c r="F815" s="144"/>
      <c r="G815" s="160"/>
      <c r="H815" s="147" t="s">
        <v>954</v>
      </c>
      <c r="I815" s="147"/>
      <c r="J815" s="46" t="s">
        <v>946</v>
      </c>
      <c r="K815" s="1350"/>
      <c r="L815" s="87" t="s">
        <v>31</v>
      </c>
      <c r="M815" s="59"/>
      <c r="N815" s="59"/>
      <c r="O815" s="16"/>
      <c r="P815" s="16"/>
    </row>
    <row r="816" spans="2:16" ht="13.5" x14ac:dyDescent="0.15">
      <c r="B816" s="17">
        <f t="shared" si="12"/>
        <v>813</v>
      </c>
      <c r="C816" s="283"/>
      <c r="D816" s="20"/>
      <c r="E816" s="20"/>
      <c r="F816" s="144"/>
      <c r="G816" s="160"/>
      <c r="H816" s="147" t="s">
        <v>955</v>
      </c>
      <c r="I816" s="147"/>
      <c r="J816" s="46" t="s">
        <v>946</v>
      </c>
      <c r="K816" s="1333"/>
      <c r="L816" s="79" t="s">
        <v>31</v>
      </c>
      <c r="M816" s="59"/>
      <c r="N816" s="59"/>
      <c r="O816" s="16"/>
      <c r="P816" s="16"/>
    </row>
    <row r="817" spans="2:16" ht="13.5" x14ac:dyDescent="0.15">
      <c r="B817" s="17">
        <f t="shared" si="12"/>
        <v>814</v>
      </c>
      <c r="C817" s="283"/>
      <c r="D817" s="20"/>
      <c r="E817" s="20"/>
      <c r="F817" s="144"/>
      <c r="G817" s="160"/>
      <c r="H817" s="147" t="s">
        <v>850</v>
      </c>
      <c r="I817" s="147"/>
      <c r="J817" s="46" t="s">
        <v>956</v>
      </c>
      <c r="K817" s="1350"/>
      <c r="L817" s="87" t="s">
        <v>31</v>
      </c>
      <c r="M817" s="59"/>
      <c r="N817" s="59"/>
      <c r="O817" s="16"/>
      <c r="P817" s="16"/>
    </row>
    <row r="818" spans="2:16" ht="13.5" x14ac:dyDescent="0.15">
      <c r="B818" s="17">
        <f t="shared" si="12"/>
        <v>815</v>
      </c>
      <c r="C818" s="283"/>
      <c r="D818" s="20"/>
      <c r="E818" s="20"/>
      <c r="F818" s="144"/>
      <c r="G818" s="160"/>
      <c r="H818" s="147" t="s">
        <v>957</v>
      </c>
      <c r="I818" s="147"/>
      <c r="J818" s="46" t="s">
        <v>946</v>
      </c>
      <c r="K818" s="1344"/>
      <c r="L818" s="79" t="s">
        <v>31</v>
      </c>
      <c r="M818" s="59"/>
      <c r="N818" s="59"/>
      <c r="O818" s="16"/>
      <c r="P818" s="16"/>
    </row>
    <row r="819" spans="2:16" ht="27" x14ac:dyDescent="0.15">
      <c r="B819" s="17">
        <f t="shared" si="12"/>
        <v>816</v>
      </c>
      <c r="C819" s="283"/>
      <c r="D819" s="143"/>
      <c r="E819" s="20"/>
      <c r="F819" s="144"/>
      <c r="G819" s="148"/>
      <c r="H819" s="175" t="s">
        <v>958</v>
      </c>
      <c r="I819" s="210"/>
      <c r="J819" s="46" t="s">
        <v>959</v>
      </c>
      <c r="K819" s="1384" t="s">
        <v>959</v>
      </c>
      <c r="L819" s="87" t="s">
        <v>31</v>
      </c>
      <c r="M819" s="59"/>
      <c r="N819" s="59"/>
      <c r="O819" s="16"/>
      <c r="P819" s="16"/>
    </row>
    <row r="820" spans="2:16" ht="13.5" customHeight="1" x14ac:dyDescent="0.15">
      <c r="B820" s="17">
        <f t="shared" si="12"/>
        <v>817</v>
      </c>
      <c r="C820" s="283"/>
      <c r="D820" s="143"/>
      <c r="E820" s="20"/>
      <c r="F820" s="144"/>
      <c r="G820" s="159" t="s">
        <v>99</v>
      </c>
      <c r="H820" s="147"/>
      <c r="I820" s="210"/>
      <c r="J820" s="27" t="s">
        <v>968</v>
      </c>
      <c r="K820" s="1333"/>
      <c r="L820" s="79" t="s">
        <v>31</v>
      </c>
      <c r="M820" s="59" t="s">
        <v>339</v>
      </c>
      <c r="N820" s="59"/>
      <c r="O820" s="16"/>
      <c r="P820" s="16"/>
    </row>
    <row r="821" spans="2:16" s="1" customFormat="1" ht="13.5" customHeight="1" x14ac:dyDescent="0.15">
      <c r="B821" s="699">
        <f t="shared" si="12"/>
        <v>818</v>
      </c>
      <c r="C821" s="121"/>
      <c r="D821" s="1402"/>
      <c r="E821" s="677"/>
      <c r="F821" s="683"/>
      <c r="G821" s="1417" t="s">
        <v>1832</v>
      </c>
      <c r="H821" s="1636" t="s">
        <v>1885</v>
      </c>
      <c r="I821" s="1637"/>
      <c r="J821" s="233" t="s">
        <v>687</v>
      </c>
      <c r="K821" s="1350"/>
      <c r="L821" s="87" t="s">
        <v>31</v>
      </c>
      <c r="M821" s="95" t="s">
        <v>339</v>
      </c>
      <c r="N821" s="541"/>
      <c r="O821" s="1192"/>
      <c r="P821" s="1192"/>
    </row>
    <row r="822" spans="2:16" s="1" customFormat="1" ht="13.5" customHeight="1" x14ac:dyDescent="0.15">
      <c r="B822" s="699">
        <f t="shared" si="12"/>
        <v>819</v>
      </c>
      <c r="C822" s="121"/>
      <c r="D822" s="1412"/>
      <c r="E822" s="653"/>
      <c r="F822" s="678"/>
      <c r="G822" s="1421"/>
      <c r="H822" s="1442" t="s">
        <v>1889</v>
      </c>
      <c r="I822" s="1415"/>
      <c r="J822" s="1416" t="s">
        <v>687</v>
      </c>
      <c r="K822" s="1383"/>
      <c r="L822" s="686" t="s">
        <v>31</v>
      </c>
      <c r="M822" s="682" t="s">
        <v>339</v>
      </c>
      <c r="N822" s="624"/>
      <c r="O822" s="1192"/>
      <c r="P822" s="1192"/>
    </row>
    <row r="823" spans="2:16" ht="13.5" x14ac:dyDescent="0.15">
      <c r="B823" s="17">
        <f t="shared" si="12"/>
        <v>820</v>
      </c>
      <c r="C823" s="283"/>
      <c r="D823" s="20" t="s">
        <v>1809</v>
      </c>
      <c r="E823" s="20"/>
      <c r="F823" s="20"/>
      <c r="G823" s="156"/>
      <c r="H823" s="156"/>
      <c r="I823" s="156"/>
      <c r="J823" s="19" t="s">
        <v>3</v>
      </c>
      <c r="K823" s="1332" t="s">
        <v>31</v>
      </c>
      <c r="L823" s="53" t="s">
        <v>31</v>
      </c>
      <c r="M823" s="53" t="s">
        <v>3</v>
      </c>
      <c r="N823" s="53" t="s">
        <v>31</v>
      </c>
      <c r="O823" s="16"/>
      <c r="P823" s="16"/>
    </row>
    <row r="824" spans="2:16" ht="13.5" x14ac:dyDescent="0.15">
      <c r="B824" s="17">
        <f t="shared" si="12"/>
        <v>821</v>
      </c>
      <c r="C824" s="283"/>
      <c r="D824" s="20"/>
      <c r="E824" s="20"/>
      <c r="F824" s="144"/>
      <c r="G824" s="133" t="s">
        <v>395</v>
      </c>
      <c r="H824" s="134"/>
      <c r="I824" s="134"/>
      <c r="J824" s="22" t="s">
        <v>960</v>
      </c>
      <c r="K824" s="1315"/>
      <c r="L824" s="78" t="s">
        <v>31</v>
      </c>
      <c r="M824" s="58"/>
      <c r="N824" s="58"/>
      <c r="O824" s="16"/>
      <c r="P824" s="16"/>
    </row>
    <row r="825" spans="2:16" ht="13.5" x14ac:dyDescent="0.15">
      <c r="B825" s="17">
        <f t="shared" si="12"/>
        <v>822</v>
      </c>
      <c r="C825" s="283"/>
      <c r="D825" s="20"/>
      <c r="E825" s="20"/>
      <c r="F825" s="144"/>
      <c r="G825" s="159" t="s">
        <v>421</v>
      </c>
      <c r="H825" s="147"/>
      <c r="I825" s="147"/>
      <c r="J825" s="46" t="s">
        <v>946</v>
      </c>
      <c r="K825" s="1333"/>
      <c r="L825" s="79" t="s">
        <v>31</v>
      </c>
      <c r="M825" s="59"/>
      <c r="N825" s="59"/>
      <c r="O825" s="16"/>
      <c r="P825" s="16"/>
    </row>
    <row r="826" spans="2:16" ht="13.5" x14ac:dyDescent="0.15">
      <c r="B826" s="17">
        <f t="shared" si="12"/>
        <v>823</v>
      </c>
      <c r="C826" s="283"/>
      <c r="D826" s="20"/>
      <c r="E826" s="20"/>
      <c r="F826" s="144"/>
      <c r="G826" s="159" t="s">
        <v>33</v>
      </c>
      <c r="H826" s="147"/>
      <c r="I826" s="147"/>
      <c r="J826" s="46" t="s">
        <v>961</v>
      </c>
      <c r="K826" s="1333"/>
      <c r="L826" s="79" t="s">
        <v>2362</v>
      </c>
      <c r="M826" s="59"/>
      <c r="N826" s="59"/>
      <c r="O826" s="16"/>
      <c r="P826" s="16"/>
    </row>
    <row r="827" spans="2:16" ht="15.75" x14ac:dyDescent="0.15">
      <c r="B827" s="17">
        <f t="shared" si="12"/>
        <v>824</v>
      </c>
      <c r="C827" s="283"/>
      <c r="D827" s="20"/>
      <c r="E827" s="20"/>
      <c r="F827" s="144"/>
      <c r="G827" s="159" t="s">
        <v>962</v>
      </c>
      <c r="H827" s="147"/>
      <c r="I827" s="147"/>
      <c r="J827" s="46" t="s">
        <v>964</v>
      </c>
      <c r="K827" s="1333"/>
      <c r="L827" s="79" t="s">
        <v>2397</v>
      </c>
      <c r="M827" s="59" t="s">
        <v>963</v>
      </c>
      <c r="N827" s="59"/>
      <c r="O827" s="16"/>
      <c r="P827" s="16"/>
    </row>
    <row r="828" spans="2:16" ht="13.5" customHeight="1" x14ac:dyDescent="0.15">
      <c r="B828" s="17">
        <f t="shared" si="12"/>
        <v>825</v>
      </c>
      <c r="C828" s="283"/>
      <c r="D828" s="143"/>
      <c r="E828" s="20"/>
      <c r="F828" s="144"/>
      <c r="G828" s="159" t="s">
        <v>99</v>
      </c>
      <c r="H828" s="147"/>
      <c r="I828" s="210"/>
      <c r="J828" s="27" t="s">
        <v>969</v>
      </c>
      <c r="K828" s="1333"/>
      <c r="L828" s="79" t="s">
        <v>31</v>
      </c>
      <c r="M828" s="59" t="s">
        <v>339</v>
      </c>
      <c r="N828" s="59"/>
      <c r="O828" s="16"/>
      <c r="P828" s="16"/>
    </row>
    <row r="829" spans="2:16" s="1" customFormat="1" ht="13.5" customHeight="1" x14ac:dyDescent="0.15">
      <c r="B829" s="699">
        <f t="shared" si="12"/>
        <v>826</v>
      </c>
      <c r="C829" s="121"/>
      <c r="D829" s="1402"/>
      <c r="E829" s="677"/>
      <c r="F829" s="683"/>
      <c r="G829" s="1417" t="s">
        <v>1832</v>
      </c>
      <c r="H829" s="1636" t="s">
        <v>1890</v>
      </c>
      <c r="I829" s="1637"/>
      <c r="J829" s="233" t="s">
        <v>687</v>
      </c>
      <c r="K829" s="1350"/>
      <c r="L829" s="87" t="s">
        <v>31</v>
      </c>
      <c r="M829" s="95" t="s">
        <v>339</v>
      </c>
      <c r="N829" s="541"/>
      <c r="O829" s="1192"/>
      <c r="P829" s="1192"/>
    </row>
    <row r="830" spans="2:16" s="1" customFormat="1" ht="27" customHeight="1" x14ac:dyDescent="0.15">
      <c r="B830" s="699">
        <f t="shared" si="12"/>
        <v>827</v>
      </c>
      <c r="C830" s="121"/>
      <c r="D830" s="1402"/>
      <c r="E830" s="677"/>
      <c r="F830" s="683"/>
      <c r="G830" s="1418"/>
      <c r="H830" s="1636" t="s">
        <v>1891</v>
      </c>
      <c r="I830" s="1637"/>
      <c r="J830" s="233" t="s">
        <v>687</v>
      </c>
      <c r="K830" s="1350"/>
      <c r="L830" s="87" t="s">
        <v>31</v>
      </c>
      <c r="M830" s="95" t="s">
        <v>339</v>
      </c>
      <c r="N830" s="544"/>
      <c r="O830" s="1192"/>
      <c r="P830" s="1192"/>
    </row>
    <row r="831" spans="2:16" s="1" customFormat="1" ht="27" customHeight="1" x14ac:dyDescent="0.15">
      <c r="B831" s="699">
        <f t="shared" si="12"/>
        <v>828</v>
      </c>
      <c r="C831" s="121"/>
      <c r="D831" s="1402"/>
      <c r="E831" s="677"/>
      <c r="F831" s="683"/>
      <c r="G831" s="1418"/>
      <c r="H831" s="1636" t="s">
        <v>1893</v>
      </c>
      <c r="I831" s="1637"/>
      <c r="J831" s="233" t="s">
        <v>687</v>
      </c>
      <c r="K831" s="1350"/>
      <c r="L831" s="87" t="s">
        <v>31</v>
      </c>
      <c r="M831" s="95" t="s">
        <v>339</v>
      </c>
      <c r="N831" s="544"/>
      <c r="O831" s="1192"/>
      <c r="P831" s="1192"/>
    </row>
    <row r="832" spans="2:16" s="1" customFormat="1" ht="27" customHeight="1" x14ac:dyDescent="0.15">
      <c r="B832" s="699">
        <f t="shared" si="12"/>
        <v>829</v>
      </c>
      <c r="C832" s="121"/>
      <c r="D832" s="1412"/>
      <c r="E832" s="653"/>
      <c r="F832" s="678"/>
      <c r="G832" s="1421"/>
      <c r="H832" s="1623" t="s">
        <v>1892</v>
      </c>
      <c r="I832" s="1624"/>
      <c r="J832" s="1416" t="s">
        <v>687</v>
      </c>
      <c r="K832" s="1383"/>
      <c r="L832" s="686" t="s">
        <v>31</v>
      </c>
      <c r="M832" s="682" t="s">
        <v>339</v>
      </c>
      <c r="N832" s="624"/>
      <c r="O832" s="1192"/>
      <c r="P832" s="1192"/>
    </row>
    <row r="833" spans="2:16" ht="13.5" x14ac:dyDescent="0.15">
      <c r="B833" s="17">
        <f t="shared" si="12"/>
        <v>830</v>
      </c>
      <c r="C833" s="283"/>
      <c r="D833" s="20" t="s">
        <v>1810</v>
      </c>
      <c r="E833" s="20"/>
      <c r="F833" s="20"/>
      <c r="G833" s="156"/>
      <c r="H833" s="156"/>
      <c r="I833" s="156"/>
      <c r="J833" s="19" t="s">
        <v>3</v>
      </c>
      <c r="K833" s="1332" t="s">
        <v>31</v>
      </c>
      <c r="L833" s="53" t="s">
        <v>31</v>
      </c>
      <c r="M833" s="53" t="s">
        <v>3</v>
      </c>
      <c r="N833" s="53" t="s">
        <v>31</v>
      </c>
      <c r="O833" s="16"/>
      <c r="P833" s="16"/>
    </row>
    <row r="834" spans="2:16" ht="13.5" x14ac:dyDescent="0.15">
      <c r="B834" s="17">
        <f t="shared" si="12"/>
        <v>831</v>
      </c>
      <c r="C834" s="283"/>
      <c r="D834" s="20"/>
      <c r="E834" s="20"/>
      <c r="F834" s="144"/>
      <c r="G834" s="133" t="s">
        <v>417</v>
      </c>
      <c r="H834" s="134"/>
      <c r="I834" s="134"/>
      <c r="J834" s="22" t="s">
        <v>426</v>
      </c>
      <c r="K834" s="1315"/>
      <c r="L834" s="78" t="s">
        <v>31</v>
      </c>
      <c r="M834" s="58"/>
      <c r="N834" s="58"/>
      <c r="O834" s="16"/>
      <c r="P834" s="16"/>
    </row>
    <row r="835" spans="2:16" ht="13.5" x14ac:dyDescent="0.15">
      <c r="B835" s="17">
        <f t="shared" si="12"/>
        <v>832</v>
      </c>
      <c r="C835" s="283"/>
      <c r="D835" s="20"/>
      <c r="E835" s="20"/>
      <c r="F835" s="144"/>
      <c r="G835" s="159" t="s">
        <v>418</v>
      </c>
      <c r="H835" s="147"/>
      <c r="I835" s="147"/>
      <c r="J835" s="27" t="s">
        <v>1030</v>
      </c>
      <c r="K835" s="1333"/>
      <c r="L835" s="79" t="s">
        <v>2351</v>
      </c>
      <c r="M835" s="59"/>
      <c r="N835" s="59"/>
      <c r="O835" s="16"/>
      <c r="P835" s="16"/>
    </row>
    <row r="836" spans="2:16" ht="15.75" x14ac:dyDescent="0.15">
      <c r="B836" s="17">
        <f t="shared" si="12"/>
        <v>833</v>
      </c>
      <c r="C836" s="283"/>
      <c r="D836" s="20"/>
      <c r="E836" s="20"/>
      <c r="F836" s="144"/>
      <c r="G836" s="145" t="s">
        <v>419</v>
      </c>
      <c r="H836" s="147" t="s">
        <v>420</v>
      </c>
      <c r="I836" s="147"/>
      <c r="J836" s="27" t="s">
        <v>966</v>
      </c>
      <c r="K836" s="1333"/>
      <c r="L836" s="699" t="s">
        <v>2426</v>
      </c>
      <c r="M836" s="59"/>
      <c r="N836" s="59"/>
      <c r="O836" s="16"/>
      <c r="P836" s="16"/>
    </row>
    <row r="837" spans="2:16" ht="13.5" x14ac:dyDescent="0.15">
      <c r="B837" s="17">
        <f t="shared" si="12"/>
        <v>834</v>
      </c>
      <c r="C837" s="121"/>
      <c r="D837" s="112"/>
      <c r="E837" s="112"/>
      <c r="F837" s="348"/>
      <c r="G837" s="160"/>
      <c r="H837" s="147" t="s">
        <v>421</v>
      </c>
      <c r="I837" s="147"/>
      <c r="J837" s="46" t="s">
        <v>946</v>
      </c>
      <c r="K837" s="1350"/>
      <c r="L837" s="87" t="s">
        <v>31</v>
      </c>
      <c r="M837" s="170"/>
      <c r="N837" s="59"/>
      <c r="O837" s="16"/>
      <c r="P837" s="16"/>
    </row>
    <row r="838" spans="2:16" ht="13.5" x14ac:dyDescent="0.15">
      <c r="B838" s="17">
        <f t="shared" si="12"/>
        <v>835</v>
      </c>
      <c r="C838" s="283"/>
      <c r="D838" s="20"/>
      <c r="E838" s="20"/>
      <c r="F838" s="144"/>
      <c r="G838" s="160"/>
      <c r="H838" s="147" t="s">
        <v>422</v>
      </c>
      <c r="I838" s="147"/>
      <c r="J838" s="27" t="s">
        <v>967</v>
      </c>
      <c r="K838" s="1333"/>
      <c r="L838" s="699" t="s">
        <v>2484</v>
      </c>
      <c r="M838" s="59"/>
      <c r="N838" s="59"/>
      <c r="O838" s="16"/>
      <c r="P838" s="16"/>
    </row>
    <row r="839" spans="2:16" ht="13.5" x14ac:dyDescent="0.15">
      <c r="B839" s="17">
        <f t="shared" si="12"/>
        <v>836</v>
      </c>
      <c r="C839" s="121"/>
      <c r="D839" s="112"/>
      <c r="E839" s="112"/>
      <c r="F839" s="348"/>
      <c r="G839" s="160"/>
      <c r="H839" s="147" t="s">
        <v>423</v>
      </c>
      <c r="I839" s="147"/>
      <c r="J839" s="46" t="s">
        <v>946</v>
      </c>
      <c r="K839" s="1350"/>
      <c r="L839" s="87" t="s">
        <v>31</v>
      </c>
      <c r="M839" s="170"/>
      <c r="N839" s="59"/>
      <c r="O839" s="16"/>
      <c r="P839" s="16"/>
    </row>
    <row r="840" spans="2:16" ht="13.5" x14ac:dyDescent="0.15">
      <c r="B840" s="17">
        <f t="shared" si="12"/>
        <v>837</v>
      </c>
      <c r="C840" s="283"/>
      <c r="D840" s="20"/>
      <c r="E840" s="20"/>
      <c r="F840" s="144"/>
      <c r="G840" s="160"/>
      <c r="H840" s="147" t="s">
        <v>424</v>
      </c>
      <c r="I840" s="147"/>
      <c r="J840" s="26" t="s">
        <v>912</v>
      </c>
      <c r="K840" s="1354" t="s">
        <v>864</v>
      </c>
      <c r="L840" s="79" t="s">
        <v>31</v>
      </c>
      <c r="M840" s="59"/>
      <c r="N840" s="59"/>
      <c r="O840" s="16"/>
      <c r="P840" s="16"/>
    </row>
    <row r="841" spans="2:16" ht="13.5" x14ac:dyDescent="0.15">
      <c r="B841" s="17">
        <f t="shared" ref="B841:B904" si="13">B840+1</f>
        <v>838</v>
      </c>
      <c r="C841" s="283"/>
      <c r="D841" s="20"/>
      <c r="E841" s="20"/>
      <c r="F841" s="144"/>
      <c r="G841" s="148"/>
      <c r="H841" s="147" t="s">
        <v>425</v>
      </c>
      <c r="I841" s="210"/>
      <c r="J841" s="46" t="s">
        <v>926</v>
      </c>
      <c r="K841" s="1350"/>
      <c r="L841" s="87" t="s">
        <v>31</v>
      </c>
      <c r="M841" s="59"/>
      <c r="N841" s="59"/>
      <c r="O841" s="16"/>
      <c r="P841" s="16"/>
    </row>
    <row r="842" spans="2:16" ht="13.5" customHeight="1" x14ac:dyDescent="0.15">
      <c r="B842" s="17">
        <f t="shared" si="13"/>
        <v>839</v>
      </c>
      <c r="C842" s="283"/>
      <c r="D842" s="143"/>
      <c r="E842" s="20"/>
      <c r="F842" s="144"/>
      <c r="G842" s="159" t="s">
        <v>99</v>
      </c>
      <c r="H842" s="147"/>
      <c r="I842" s="210"/>
      <c r="J842" s="27" t="s">
        <v>946</v>
      </c>
      <c r="K842" s="1333"/>
      <c r="L842" s="79" t="s">
        <v>31</v>
      </c>
      <c r="M842" s="59" t="s">
        <v>339</v>
      </c>
      <c r="N842" s="59"/>
      <c r="O842" s="16"/>
      <c r="P842" s="16"/>
    </row>
    <row r="843" spans="2:16" s="1" customFormat="1" ht="13.5" x14ac:dyDescent="0.15">
      <c r="B843" s="699">
        <f t="shared" si="13"/>
        <v>840</v>
      </c>
      <c r="C843" s="121"/>
      <c r="D843" s="1412"/>
      <c r="E843" s="653"/>
      <c r="F843" s="678"/>
      <c r="G843" s="622" t="s">
        <v>1832</v>
      </c>
      <c r="H843" s="1625" t="s">
        <v>1873</v>
      </c>
      <c r="I843" s="1626"/>
      <c r="J843" s="1426" t="s">
        <v>31</v>
      </c>
      <c r="K843" s="1347"/>
      <c r="L843" s="686" t="s">
        <v>31</v>
      </c>
      <c r="M843" s="686"/>
      <c r="N843" s="624"/>
      <c r="O843" s="1192"/>
      <c r="P843" s="1192"/>
    </row>
    <row r="844" spans="2:16" ht="13.5" customHeight="1" x14ac:dyDescent="0.15">
      <c r="B844" s="17">
        <f t="shared" si="13"/>
        <v>841</v>
      </c>
      <c r="C844" s="164" t="s">
        <v>1811</v>
      </c>
      <c r="D844" s="266"/>
      <c r="E844" s="162"/>
      <c r="F844" s="162"/>
      <c r="G844" s="162"/>
      <c r="H844" s="162"/>
      <c r="I844" s="162"/>
      <c r="J844" s="19" t="s">
        <v>3</v>
      </c>
      <c r="K844" s="1332" t="s">
        <v>31</v>
      </c>
      <c r="L844" s="53" t="s">
        <v>31</v>
      </c>
      <c r="M844" s="53" t="s">
        <v>3</v>
      </c>
      <c r="N844" s="53" t="s">
        <v>31</v>
      </c>
      <c r="O844" s="16"/>
      <c r="P844" s="16"/>
    </row>
    <row r="845" spans="2:16" ht="13.5" customHeight="1" x14ac:dyDescent="0.15">
      <c r="B845" s="17">
        <f t="shared" si="13"/>
        <v>842</v>
      </c>
      <c r="C845" s="132"/>
      <c r="D845" s="155" t="s">
        <v>1812</v>
      </c>
      <c r="E845" s="156"/>
      <c r="F845" s="156"/>
      <c r="G845" s="162"/>
      <c r="H845" s="162"/>
      <c r="I845" s="162"/>
      <c r="J845" s="19" t="s">
        <v>3</v>
      </c>
      <c r="K845" s="1332" t="s">
        <v>31</v>
      </c>
      <c r="L845" s="53" t="s">
        <v>31</v>
      </c>
      <c r="M845" s="53" t="s">
        <v>3</v>
      </c>
      <c r="N845" s="53" t="s">
        <v>31</v>
      </c>
      <c r="O845" s="16"/>
      <c r="P845" s="16"/>
    </row>
    <row r="846" spans="2:16" ht="13.5" x14ac:dyDescent="0.15">
      <c r="B846" s="17">
        <f t="shared" si="13"/>
        <v>843</v>
      </c>
      <c r="C846" s="187"/>
      <c r="D846" s="333"/>
      <c r="E846" s="20"/>
      <c r="F846" s="144"/>
      <c r="G846" s="204" t="s">
        <v>111</v>
      </c>
      <c r="H846" s="386"/>
      <c r="I846" s="204"/>
      <c r="J846" s="25" t="s">
        <v>970</v>
      </c>
      <c r="K846" s="1316"/>
      <c r="L846" s="135" t="s">
        <v>31</v>
      </c>
      <c r="M846" s="350"/>
      <c r="N846" s="350"/>
      <c r="O846" s="16"/>
      <c r="P846" s="16"/>
    </row>
    <row r="847" spans="2:16" ht="13.5" customHeight="1" x14ac:dyDescent="0.15">
      <c r="B847" s="17">
        <f t="shared" si="13"/>
        <v>844</v>
      </c>
      <c r="C847" s="187"/>
      <c r="D847" s="177"/>
      <c r="E847" s="20"/>
      <c r="F847" s="144"/>
      <c r="G847" s="145" t="s">
        <v>112</v>
      </c>
      <c r="H847" s="147" t="s">
        <v>262</v>
      </c>
      <c r="I847" s="147"/>
      <c r="J847" s="26" t="s">
        <v>905</v>
      </c>
      <c r="K847" s="1333"/>
      <c r="L847" s="79" t="s">
        <v>31</v>
      </c>
      <c r="M847" s="59"/>
      <c r="N847" s="59"/>
      <c r="O847" s="16"/>
      <c r="P847" s="16"/>
    </row>
    <row r="848" spans="2:16" ht="13.5" customHeight="1" x14ac:dyDescent="0.15">
      <c r="B848" s="17">
        <f t="shared" si="13"/>
        <v>845</v>
      </c>
      <c r="C848" s="187"/>
      <c r="D848" s="20"/>
      <c r="E848" s="20"/>
      <c r="F848" s="144"/>
      <c r="G848" s="148"/>
      <c r="H848" s="147" t="s">
        <v>971</v>
      </c>
      <c r="I848" s="147"/>
      <c r="J848" s="26" t="s">
        <v>687</v>
      </c>
      <c r="K848" s="1333"/>
      <c r="L848" s="79" t="s">
        <v>31</v>
      </c>
      <c r="M848" s="59"/>
      <c r="N848" s="59"/>
      <c r="O848" s="16"/>
      <c r="P848" s="16"/>
    </row>
    <row r="849" spans="2:16" ht="13.5" x14ac:dyDescent="0.15">
      <c r="B849" s="17">
        <f t="shared" si="13"/>
        <v>846</v>
      </c>
      <c r="C849" s="187"/>
      <c r="D849" s="20"/>
      <c r="E849" s="1684"/>
      <c r="F849" s="1646"/>
      <c r="G849" s="271" t="s">
        <v>973</v>
      </c>
      <c r="H849" s="146" t="s">
        <v>260</v>
      </c>
      <c r="I849" s="366"/>
      <c r="J849" s="26" t="s">
        <v>932</v>
      </c>
      <c r="K849" s="1333"/>
      <c r="L849" s="699" t="s">
        <v>2485</v>
      </c>
      <c r="M849" s="59"/>
      <c r="N849" s="59"/>
      <c r="O849" s="16"/>
      <c r="P849" s="16"/>
    </row>
    <row r="850" spans="2:16" ht="13.5" customHeight="1" x14ac:dyDescent="0.15">
      <c r="B850" s="17">
        <f t="shared" si="13"/>
        <v>847</v>
      </c>
      <c r="C850" s="187"/>
      <c r="D850" s="177"/>
      <c r="E850" s="20"/>
      <c r="F850" s="144"/>
      <c r="G850" s="351" t="s">
        <v>939</v>
      </c>
      <c r="H850" s="146" t="s">
        <v>133</v>
      </c>
      <c r="I850" s="366"/>
      <c r="J850" s="26" t="s">
        <v>972</v>
      </c>
      <c r="K850" s="1354" t="s">
        <v>2554</v>
      </c>
      <c r="L850" s="79" t="s">
        <v>2359</v>
      </c>
      <c r="M850" s="59"/>
      <c r="N850" s="59"/>
      <c r="O850" s="16"/>
      <c r="P850" s="16"/>
    </row>
    <row r="851" spans="2:16" ht="13.5" x14ac:dyDescent="0.15">
      <c r="B851" s="17">
        <f t="shared" si="13"/>
        <v>848</v>
      </c>
      <c r="C851" s="187"/>
      <c r="D851" s="177"/>
      <c r="E851" s="20"/>
      <c r="F851" s="144"/>
      <c r="G851" s="347"/>
      <c r="H851" s="197" t="s">
        <v>200</v>
      </c>
      <c r="I851" s="387"/>
      <c r="J851" s="26" t="s">
        <v>905</v>
      </c>
      <c r="K851" s="1333"/>
      <c r="L851" s="79" t="s">
        <v>31</v>
      </c>
      <c r="M851" s="59"/>
      <c r="N851" s="59"/>
      <c r="O851" s="16"/>
      <c r="P851" s="16"/>
    </row>
    <row r="852" spans="2:16" ht="13.5" x14ac:dyDescent="0.15">
      <c r="B852" s="17">
        <f t="shared" si="13"/>
        <v>849</v>
      </c>
      <c r="C852" s="187"/>
      <c r="D852" s="177"/>
      <c r="E852" s="20"/>
      <c r="F852" s="144"/>
      <c r="G852" s="347"/>
      <c r="H852" s="380"/>
      <c r="I852" s="388"/>
      <c r="J852" s="27" t="s">
        <v>974</v>
      </c>
      <c r="K852" s="1333"/>
      <c r="L852" s="79" t="s">
        <v>2374</v>
      </c>
      <c r="M852" s="59"/>
      <c r="N852" s="59"/>
      <c r="O852" s="16"/>
      <c r="P852" s="16"/>
    </row>
    <row r="853" spans="2:16" ht="13.5" x14ac:dyDescent="0.15">
      <c r="B853" s="17">
        <f t="shared" si="13"/>
        <v>850</v>
      </c>
      <c r="C853" s="187"/>
      <c r="D853" s="177"/>
      <c r="E853" s="20"/>
      <c r="F853" s="144"/>
      <c r="G853" s="347"/>
      <c r="H853" s="224"/>
      <c r="I853" s="389"/>
      <c r="J853" s="27" t="s">
        <v>975</v>
      </c>
      <c r="K853" s="1333"/>
      <c r="L853" s="79" t="s">
        <v>2374</v>
      </c>
      <c r="M853" s="59"/>
      <c r="N853" s="59"/>
      <c r="O853" s="16"/>
      <c r="P853" s="16"/>
    </row>
    <row r="854" spans="2:16" ht="13.5" customHeight="1" x14ac:dyDescent="0.15">
      <c r="B854" s="17">
        <f t="shared" si="13"/>
        <v>851</v>
      </c>
      <c r="C854" s="187"/>
      <c r="D854" s="177"/>
      <c r="E854" s="20"/>
      <c r="F854" s="144"/>
      <c r="G854" s="347"/>
      <c r="H854" s="146" t="s">
        <v>108</v>
      </c>
      <c r="I854" s="366"/>
      <c r="J854" s="27" t="s">
        <v>919</v>
      </c>
      <c r="K854" s="1333"/>
      <c r="L854" s="79" t="s">
        <v>31</v>
      </c>
      <c r="M854" s="59"/>
      <c r="N854" s="59"/>
      <c r="O854" s="16"/>
      <c r="P854" s="16"/>
    </row>
    <row r="855" spans="2:16" ht="13.5" x14ac:dyDescent="0.15">
      <c r="B855" s="17">
        <f t="shared" si="13"/>
        <v>852</v>
      </c>
      <c r="C855" s="187"/>
      <c r="D855" s="177"/>
      <c r="E855" s="20"/>
      <c r="F855" s="144"/>
      <c r="G855" s="347"/>
      <c r="H855" s="146" t="s">
        <v>109</v>
      </c>
      <c r="I855" s="366"/>
      <c r="J855" s="26" t="s">
        <v>937</v>
      </c>
      <c r="K855" s="1354" t="s">
        <v>864</v>
      </c>
      <c r="L855" s="79" t="s">
        <v>31</v>
      </c>
      <c r="M855" s="59"/>
      <c r="N855" s="59"/>
      <c r="O855" s="16"/>
      <c r="P855" s="16"/>
    </row>
    <row r="856" spans="2:16" ht="13.5" x14ac:dyDescent="0.15">
      <c r="B856" s="17">
        <f t="shared" si="13"/>
        <v>853</v>
      </c>
      <c r="C856" s="187"/>
      <c r="D856" s="177"/>
      <c r="E856" s="20"/>
      <c r="F856" s="144"/>
      <c r="G856" s="347"/>
      <c r="H856" s="197" t="s">
        <v>110</v>
      </c>
      <c r="I856" s="390"/>
      <c r="J856" s="46" t="s">
        <v>976</v>
      </c>
      <c r="K856" s="1350"/>
      <c r="L856" s="87" t="s">
        <v>31</v>
      </c>
      <c r="M856" s="349"/>
      <c r="N856" s="349"/>
      <c r="O856" s="16"/>
      <c r="P856" s="16"/>
    </row>
    <row r="857" spans="2:16" ht="13.5" x14ac:dyDescent="0.15">
      <c r="B857" s="17">
        <f t="shared" si="13"/>
        <v>854</v>
      </c>
      <c r="C857" s="187"/>
      <c r="D857" s="177"/>
      <c r="E857" s="20"/>
      <c r="F857" s="144"/>
      <c r="G857" s="159" t="s">
        <v>138</v>
      </c>
      <c r="H857" s="366"/>
      <c r="I857" s="147"/>
      <c r="J857" s="27" t="s">
        <v>977</v>
      </c>
      <c r="K857" s="1333"/>
      <c r="L857" s="79" t="s">
        <v>31</v>
      </c>
      <c r="M857" s="59"/>
      <c r="N857" s="59"/>
      <c r="O857" s="16"/>
      <c r="P857" s="16"/>
    </row>
    <row r="858" spans="2:16" s="1" customFormat="1" ht="13.5" customHeight="1" x14ac:dyDescent="0.15">
      <c r="B858" s="699">
        <f t="shared" si="13"/>
        <v>855</v>
      </c>
      <c r="C858" s="121"/>
      <c r="D858" s="1402"/>
      <c r="E858" s="677"/>
      <c r="F858" s="683"/>
      <c r="G858" s="1417" t="s">
        <v>1832</v>
      </c>
      <c r="H858" s="1636" t="s">
        <v>1885</v>
      </c>
      <c r="I858" s="1637"/>
      <c r="J858" s="233" t="s">
        <v>687</v>
      </c>
      <c r="K858" s="1350"/>
      <c r="L858" s="87" t="s">
        <v>31</v>
      </c>
      <c r="M858" s="95" t="s">
        <v>339</v>
      </c>
      <c r="N858" s="541"/>
      <c r="O858" s="1192"/>
      <c r="P858" s="1192"/>
    </row>
    <row r="859" spans="2:16" s="1" customFormat="1" ht="13.5" customHeight="1" x14ac:dyDescent="0.15">
      <c r="B859" s="699">
        <f t="shared" si="13"/>
        <v>856</v>
      </c>
      <c r="C859" s="121"/>
      <c r="D859" s="1412"/>
      <c r="E859" s="653"/>
      <c r="F859" s="678"/>
      <c r="G859" s="1421"/>
      <c r="H859" s="1442" t="s">
        <v>1894</v>
      </c>
      <c r="I859" s="1415"/>
      <c r="J859" s="1416" t="s">
        <v>687</v>
      </c>
      <c r="K859" s="1383"/>
      <c r="L859" s="686" t="s">
        <v>31</v>
      </c>
      <c r="M859" s="682" t="s">
        <v>339</v>
      </c>
      <c r="N859" s="624"/>
      <c r="O859" s="1192"/>
      <c r="P859" s="1192"/>
    </row>
    <row r="860" spans="2:16" ht="13.5" x14ac:dyDescent="0.15">
      <c r="B860" s="17">
        <f t="shared" si="13"/>
        <v>857</v>
      </c>
      <c r="C860" s="132"/>
      <c r="D860" s="155" t="s">
        <v>1813</v>
      </c>
      <c r="E860" s="20"/>
      <c r="F860" s="20"/>
      <c r="G860" s="20"/>
      <c r="H860" s="20"/>
      <c r="I860" s="20"/>
      <c r="J860" s="19" t="s">
        <v>3</v>
      </c>
      <c r="K860" s="1332" t="s">
        <v>31</v>
      </c>
      <c r="L860" s="53" t="s">
        <v>31</v>
      </c>
      <c r="M860" s="53" t="s">
        <v>3</v>
      </c>
      <c r="N860" s="53" t="s">
        <v>31</v>
      </c>
      <c r="O860" s="16"/>
      <c r="P860" s="16"/>
    </row>
    <row r="861" spans="2:16" ht="13.5" x14ac:dyDescent="0.15">
      <c r="B861" s="17">
        <f t="shared" si="13"/>
        <v>858</v>
      </c>
      <c r="C861" s="187"/>
      <c r="D861" s="333"/>
      <c r="E861" s="20"/>
      <c r="F861" s="144"/>
      <c r="G861" s="134" t="s">
        <v>32</v>
      </c>
      <c r="H861" s="391"/>
      <c r="I861" s="134"/>
      <c r="J861" s="22" t="s">
        <v>978</v>
      </c>
      <c r="K861" s="1316"/>
      <c r="L861" s="135" t="s">
        <v>31</v>
      </c>
      <c r="M861" s="58"/>
      <c r="N861" s="58"/>
      <c r="O861" s="16"/>
      <c r="P861" s="16"/>
    </row>
    <row r="862" spans="2:16" ht="13.5" x14ac:dyDescent="0.15">
      <c r="B862" s="17">
        <f t="shared" si="13"/>
        <v>859</v>
      </c>
      <c r="C862" s="187"/>
      <c r="D862" s="333"/>
      <c r="E862" s="20"/>
      <c r="F862" s="144"/>
      <c r="G862" s="147" t="s">
        <v>33</v>
      </c>
      <c r="H862" s="366"/>
      <c r="I862" s="147"/>
      <c r="J862" s="27" t="s">
        <v>979</v>
      </c>
      <c r="K862" s="1333"/>
      <c r="L862" s="79" t="s">
        <v>2351</v>
      </c>
      <c r="M862" s="59"/>
      <c r="N862" s="59"/>
      <c r="O862" s="16"/>
      <c r="P862" s="16"/>
    </row>
    <row r="863" spans="2:16" ht="15.75" x14ac:dyDescent="0.15">
      <c r="B863" s="17">
        <f t="shared" si="13"/>
        <v>860</v>
      </c>
      <c r="C863" s="187"/>
      <c r="D863" s="143"/>
      <c r="E863" s="7"/>
      <c r="F863" s="144"/>
      <c r="G863" s="374" t="s">
        <v>899</v>
      </c>
      <c r="H863" s="180" t="s">
        <v>107</v>
      </c>
      <c r="I863" s="390"/>
      <c r="J863" s="26" t="s">
        <v>981</v>
      </c>
      <c r="K863" s="1333"/>
      <c r="L863" s="699" t="s">
        <v>2482</v>
      </c>
      <c r="M863" s="59" t="s">
        <v>980</v>
      </c>
      <c r="N863" s="59"/>
      <c r="O863" s="16"/>
      <c r="P863" s="16"/>
    </row>
    <row r="864" spans="2:16" ht="13.5" x14ac:dyDescent="0.15">
      <c r="B864" s="17">
        <f t="shared" si="13"/>
        <v>861</v>
      </c>
      <c r="C864" s="187"/>
      <c r="D864" s="333"/>
      <c r="E864" s="20"/>
      <c r="F864" s="144"/>
      <c r="G864" s="174" t="s">
        <v>939</v>
      </c>
      <c r="H864" s="147" t="s">
        <v>102</v>
      </c>
      <c r="I864" s="366"/>
      <c r="J864" s="27" t="s">
        <v>982</v>
      </c>
      <c r="K864" s="1351" t="s">
        <v>2571</v>
      </c>
      <c r="L864" s="79" t="s">
        <v>2374</v>
      </c>
      <c r="M864" s="59"/>
      <c r="N864" s="59"/>
      <c r="O864" s="16"/>
      <c r="P864" s="16"/>
    </row>
    <row r="865" spans="2:16" ht="13.5" x14ac:dyDescent="0.15">
      <c r="B865" s="17">
        <f t="shared" si="13"/>
        <v>862</v>
      </c>
      <c r="C865" s="187"/>
      <c r="D865" s="333"/>
      <c r="E865" s="20"/>
      <c r="F865" s="144"/>
      <c r="G865" s="174"/>
      <c r="H865" s="197" t="s">
        <v>200</v>
      </c>
      <c r="I865" s="387"/>
      <c r="J865" s="26" t="s">
        <v>905</v>
      </c>
      <c r="K865" s="1333"/>
      <c r="L865" s="79" t="s">
        <v>31</v>
      </c>
      <c r="M865" s="59"/>
      <c r="N865" s="59"/>
      <c r="O865" s="16"/>
      <c r="P865" s="16"/>
    </row>
    <row r="866" spans="2:16" ht="13.5" x14ac:dyDescent="0.15">
      <c r="B866" s="17">
        <f t="shared" si="13"/>
        <v>863</v>
      </c>
      <c r="C866" s="187"/>
      <c r="D866" s="333"/>
      <c r="E866" s="20"/>
      <c r="F866" s="144"/>
      <c r="G866" s="232"/>
      <c r="H866" s="224"/>
      <c r="I866" s="389"/>
      <c r="J866" s="27" t="s">
        <v>983</v>
      </c>
      <c r="K866" s="1333"/>
      <c r="L866" s="79" t="s">
        <v>2374</v>
      </c>
      <c r="M866" s="59"/>
      <c r="N866" s="59"/>
      <c r="O866" s="16"/>
      <c r="P866" s="16"/>
    </row>
    <row r="867" spans="2:16" ht="13.5" customHeight="1" x14ac:dyDescent="0.15">
      <c r="B867" s="17">
        <f t="shared" si="13"/>
        <v>864</v>
      </c>
      <c r="C867" s="187"/>
      <c r="D867" s="333"/>
      <c r="E867" s="7"/>
      <c r="F867" s="144"/>
      <c r="G867" s="375" t="s">
        <v>261</v>
      </c>
      <c r="H867" s="395" t="s">
        <v>263</v>
      </c>
      <c r="I867" s="366" t="s">
        <v>92</v>
      </c>
      <c r="J867" s="26" t="s">
        <v>905</v>
      </c>
      <c r="K867" s="1372"/>
      <c r="L867" s="79" t="s">
        <v>31</v>
      </c>
      <c r="M867" s="59"/>
      <c r="N867" s="59"/>
      <c r="O867" s="16"/>
      <c r="P867" s="16"/>
    </row>
    <row r="868" spans="2:16" ht="13.5" x14ac:dyDescent="0.15">
      <c r="B868" s="17">
        <f t="shared" si="13"/>
        <v>865</v>
      </c>
      <c r="C868" s="187"/>
      <c r="D868" s="333"/>
      <c r="E868" s="20"/>
      <c r="F868" s="144"/>
      <c r="G868" s="377"/>
      <c r="H868" s="396"/>
      <c r="I868" s="390" t="s">
        <v>93</v>
      </c>
      <c r="J868" s="26" t="s">
        <v>1000</v>
      </c>
      <c r="K868" s="1338"/>
      <c r="L868" s="87" t="s">
        <v>31</v>
      </c>
      <c r="M868" s="378"/>
      <c r="N868" s="378"/>
      <c r="O868" s="16"/>
      <c r="P868" s="16"/>
    </row>
    <row r="869" spans="2:16" ht="13.5" x14ac:dyDescent="0.15">
      <c r="B869" s="17">
        <f t="shared" si="13"/>
        <v>866</v>
      </c>
      <c r="C869" s="187"/>
      <c r="D869" s="333"/>
      <c r="E869" s="20"/>
      <c r="F869" s="144"/>
      <c r="G869" s="377"/>
      <c r="H869" s="396"/>
      <c r="I869" s="390" t="s">
        <v>984</v>
      </c>
      <c r="J869" s="28" t="s">
        <v>905</v>
      </c>
      <c r="K869" s="1338"/>
      <c r="L869" s="87" t="s">
        <v>31</v>
      </c>
      <c r="M869" s="378"/>
      <c r="N869" s="378"/>
      <c r="O869" s="16"/>
      <c r="P869" s="16"/>
    </row>
    <row r="870" spans="2:16" ht="13.5" x14ac:dyDescent="0.15">
      <c r="B870" s="17">
        <f t="shared" si="13"/>
        <v>867</v>
      </c>
      <c r="C870" s="187"/>
      <c r="D870" s="143"/>
      <c r="E870" s="20"/>
      <c r="F870" s="144"/>
      <c r="G870" s="174"/>
      <c r="H870" s="395" t="s">
        <v>264</v>
      </c>
      <c r="I870" s="366" t="s">
        <v>92</v>
      </c>
      <c r="J870" s="26" t="s">
        <v>499</v>
      </c>
      <c r="K870" s="1372"/>
      <c r="L870" s="79" t="s">
        <v>31</v>
      </c>
      <c r="M870" s="59"/>
      <c r="N870" s="59"/>
      <c r="O870" s="16"/>
      <c r="P870" s="16"/>
    </row>
    <row r="871" spans="2:16" ht="13.5" x14ac:dyDescent="0.15">
      <c r="B871" s="17">
        <f t="shared" si="13"/>
        <v>868</v>
      </c>
      <c r="C871" s="187"/>
      <c r="D871" s="143"/>
      <c r="E871" s="20"/>
      <c r="F871" s="144"/>
      <c r="G871" s="174"/>
      <c r="H871" s="396"/>
      <c r="I871" s="390" t="s">
        <v>93</v>
      </c>
      <c r="J871" s="26" t="s">
        <v>1000</v>
      </c>
      <c r="K871" s="1334"/>
      <c r="L871" s="79" t="s">
        <v>31</v>
      </c>
      <c r="M871" s="59"/>
      <c r="N871" s="59"/>
      <c r="O871" s="16"/>
      <c r="P871" s="16"/>
    </row>
    <row r="872" spans="2:16" ht="13.5" x14ac:dyDescent="0.15">
      <c r="B872" s="17">
        <f t="shared" si="13"/>
        <v>869</v>
      </c>
      <c r="C872" s="187"/>
      <c r="D872" s="143"/>
      <c r="E872" s="20"/>
      <c r="F872" s="144"/>
      <c r="G872" s="174"/>
      <c r="H872" s="397"/>
      <c r="I872" s="366" t="s">
        <v>984</v>
      </c>
      <c r="J872" s="26" t="s">
        <v>499</v>
      </c>
      <c r="K872" s="1334"/>
      <c r="L872" s="79" t="s">
        <v>31</v>
      </c>
      <c r="M872" s="59"/>
      <c r="N872" s="59"/>
      <c r="O872" s="16"/>
      <c r="P872" s="16"/>
    </row>
    <row r="873" spans="2:16" ht="13.5" x14ac:dyDescent="0.15">
      <c r="B873" s="17">
        <f t="shared" si="13"/>
        <v>870</v>
      </c>
      <c r="C873" s="187"/>
      <c r="D873" s="333"/>
      <c r="E873" s="20"/>
      <c r="F873" s="144"/>
      <c r="G873" s="174"/>
      <c r="H873" s="1632" t="s">
        <v>265</v>
      </c>
      <c r="I873" s="386" t="s">
        <v>92</v>
      </c>
      <c r="J873" s="25" t="s">
        <v>499</v>
      </c>
      <c r="K873" s="1345"/>
      <c r="L873" s="135" t="s">
        <v>31</v>
      </c>
      <c r="M873" s="379"/>
      <c r="N873" s="379"/>
      <c r="O873" s="16"/>
      <c r="P873" s="16"/>
    </row>
    <row r="874" spans="2:16" ht="13.5" x14ac:dyDescent="0.15">
      <c r="B874" s="17">
        <f t="shared" si="13"/>
        <v>871</v>
      </c>
      <c r="C874" s="187"/>
      <c r="D874" s="333"/>
      <c r="E874" s="20"/>
      <c r="F874" s="144"/>
      <c r="G874" s="174"/>
      <c r="H874" s="1632"/>
      <c r="I874" s="390" t="s">
        <v>93</v>
      </c>
      <c r="J874" s="26" t="s">
        <v>1000</v>
      </c>
      <c r="K874" s="1334"/>
      <c r="L874" s="79" t="s">
        <v>31</v>
      </c>
      <c r="M874" s="59"/>
      <c r="N874" s="59"/>
      <c r="O874" s="16"/>
      <c r="P874" s="16"/>
    </row>
    <row r="875" spans="2:16" ht="13.5" x14ac:dyDescent="0.15">
      <c r="B875" s="17">
        <f t="shared" si="13"/>
        <v>872</v>
      </c>
      <c r="C875" s="187"/>
      <c r="D875" s="333"/>
      <c r="E875" s="20"/>
      <c r="F875" s="144"/>
      <c r="G875" s="174"/>
      <c r="H875" s="1632"/>
      <c r="I875" s="390" t="s">
        <v>984</v>
      </c>
      <c r="J875" s="28" t="s">
        <v>499</v>
      </c>
      <c r="K875" s="1338"/>
      <c r="L875" s="87" t="s">
        <v>31</v>
      </c>
      <c r="M875" s="378"/>
      <c r="N875" s="378"/>
      <c r="O875" s="16"/>
      <c r="P875" s="16"/>
    </row>
    <row r="876" spans="2:16" ht="13.5" x14ac:dyDescent="0.15">
      <c r="B876" s="17">
        <f t="shared" si="13"/>
        <v>873</v>
      </c>
      <c r="C876" s="187"/>
      <c r="D876" s="333"/>
      <c r="E876" s="20"/>
      <c r="F876" s="144"/>
      <c r="G876" s="174"/>
      <c r="H876" s="395" t="s">
        <v>266</v>
      </c>
      <c r="I876" s="366" t="s">
        <v>92</v>
      </c>
      <c r="J876" s="26" t="s">
        <v>499</v>
      </c>
      <c r="K876" s="1372"/>
      <c r="L876" s="79" t="s">
        <v>31</v>
      </c>
      <c r="M876" s="59"/>
      <c r="N876" s="59"/>
      <c r="O876" s="16"/>
      <c r="P876" s="16"/>
    </row>
    <row r="877" spans="2:16" ht="13.5" x14ac:dyDescent="0.15">
      <c r="B877" s="17">
        <f t="shared" si="13"/>
        <v>874</v>
      </c>
      <c r="C877" s="187"/>
      <c r="D877" s="333"/>
      <c r="E877" s="20"/>
      <c r="F877" s="144"/>
      <c r="G877" s="174"/>
      <c r="H877" s="396"/>
      <c r="I877" s="390" t="s">
        <v>93</v>
      </c>
      <c r="J877" s="26" t="s">
        <v>1000</v>
      </c>
      <c r="K877" s="1334"/>
      <c r="L877" s="87" t="s">
        <v>31</v>
      </c>
      <c r="M877" s="465"/>
      <c r="N877" s="465"/>
      <c r="O877" s="16"/>
      <c r="P877" s="16"/>
    </row>
    <row r="878" spans="2:16" ht="13.5" x14ac:dyDescent="0.15">
      <c r="B878" s="17">
        <f t="shared" si="13"/>
        <v>875</v>
      </c>
      <c r="C878" s="187"/>
      <c r="D878" s="333"/>
      <c r="E878" s="20"/>
      <c r="F878" s="144"/>
      <c r="G878" s="174"/>
      <c r="H878" s="397"/>
      <c r="I878" s="366" t="s">
        <v>984</v>
      </c>
      <c r="J878" s="26" t="s">
        <v>499</v>
      </c>
      <c r="K878" s="1372"/>
      <c r="L878" s="79" t="s">
        <v>31</v>
      </c>
      <c r="M878" s="59"/>
      <c r="N878" s="59"/>
      <c r="O878" s="16"/>
      <c r="P878" s="16"/>
    </row>
    <row r="879" spans="2:16" ht="13.5" x14ac:dyDescent="0.15">
      <c r="B879" s="17">
        <f t="shared" si="13"/>
        <v>876</v>
      </c>
      <c r="C879" s="187"/>
      <c r="D879" s="333"/>
      <c r="E879" s="20"/>
      <c r="F879" s="144"/>
      <c r="G879" s="174"/>
      <c r="H879" s="1632" t="s">
        <v>707</v>
      </c>
      <c r="I879" s="386" t="s">
        <v>92</v>
      </c>
      <c r="J879" s="25" t="s">
        <v>499</v>
      </c>
      <c r="K879" s="1345"/>
      <c r="L879" s="135" t="s">
        <v>31</v>
      </c>
      <c r="M879" s="379"/>
      <c r="N879" s="379"/>
      <c r="O879" s="16"/>
      <c r="P879" s="16"/>
    </row>
    <row r="880" spans="2:16" ht="13.5" x14ac:dyDescent="0.15">
      <c r="B880" s="17">
        <f t="shared" si="13"/>
        <v>877</v>
      </c>
      <c r="C880" s="187"/>
      <c r="D880" s="333"/>
      <c r="E880" s="20"/>
      <c r="F880" s="144"/>
      <c r="G880" s="174"/>
      <c r="H880" s="1632"/>
      <c r="I880" s="390" t="s">
        <v>93</v>
      </c>
      <c r="J880" s="26" t="s">
        <v>1000</v>
      </c>
      <c r="K880" s="1334"/>
      <c r="L880" s="87" t="s">
        <v>31</v>
      </c>
      <c r="M880" s="378"/>
      <c r="N880" s="378"/>
      <c r="O880" s="16"/>
      <c r="P880" s="16"/>
    </row>
    <row r="881" spans="2:16" ht="13.5" x14ac:dyDescent="0.15">
      <c r="B881" s="17">
        <f t="shared" si="13"/>
        <v>878</v>
      </c>
      <c r="C881" s="187"/>
      <c r="D881" s="333"/>
      <c r="E881" s="20"/>
      <c r="F881" s="144"/>
      <c r="G881" s="174"/>
      <c r="H881" s="397"/>
      <c r="I881" s="390" t="s">
        <v>984</v>
      </c>
      <c r="J881" s="26" t="s">
        <v>499</v>
      </c>
      <c r="K881" s="1372"/>
      <c r="L881" s="79" t="s">
        <v>31</v>
      </c>
      <c r="M881" s="59"/>
      <c r="N881" s="59"/>
      <c r="O881" s="16"/>
      <c r="P881" s="16"/>
    </row>
    <row r="882" spans="2:16" s="1" customFormat="1" ht="13.5" customHeight="1" x14ac:dyDescent="0.15">
      <c r="B882" s="699">
        <f t="shared" si="13"/>
        <v>879</v>
      </c>
      <c r="C882" s="121"/>
      <c r="D882" s="1402"/>
      <c r="E882" s="677"/>
      <c r="F882" s="683"/>
      <c r="G882" s="1417" t="s">
        <v>1832</v>
      </c>
      <c r="H882" s="1636" t="s">
        <v>1895</v>
      </c>
      <c r="I882" s="1637"/>
      <c r="J882" s="233" t="s">
        <v>687</v>
      </c>
      <c r="K882" s="1350"/>
      <c r="L882" s="87" t="s">
        <v>31</v>
      </c>
      <c r="M882" s="95" t="s">
        <v>339</v>
      </c>
      <c r="N882" s="541"/>
      <c r="O882" s="1192"/>
      <c r="P882" s="1192"/>
    </row>
    <row r="883" spans="2:16" s="1" customFormat="1" ht="13.5" customHeight="1" x14ac:dyDescent="0.15">
      <c r="B883" s="699">
        <f t="shared" si="13"/>
        <v>880</v>
      </c>
      <c r="C883" s="121"/>
      <c r="D883" s="1412"/>
      <c r="E883" s="653"/>
      <c r="F883" s="678"/>
      <c r="G883" s="1421"/>
      <c r="H883" s="1442" t="s">
        <v>1896</v>
      </c>
      <c r="I883" s="1415"/>
      <c r="J883" s="1416" t="s">
        <v>687</v>
      </c>
      <c r="K883" s="1383"/>
      <c r="L883" s="686" t="s">
        <v>31</v>
      </c>
      <c r="M883" s="682" t="s">
        <v>339</v>
      </c>
      <c r="N883" s="624"/>
      <c r="O883" s="1192"/>
      <c r="P883" s="1192"/>
    </row>
    <row r="884" spans="2:16" ht="13.5" x14ac:dyDescent="0.15">
      <c r="B884" s="17">
        <f t="shared" si="13"/>
        <v>881</v>
      </c>
      <c r="C884" s="132"/>
      <c r="D884" s="155" t="s">
        <v>1897</v>
      </c>
      <c r="E884" s="156"/>
      <c r="F884" s="156"/>
      <c r="G884" s="156"/>
      <c r="H884" s="156"/>
      <c r="I884" s="156"/>
      <c r="J884" s="19" t="s">
        <v>3</v>
      </c>
      <c r="K884" s="1332" t="s">
        <v>31</v>
      </c>
      <c r="L884" s="53" t="s">
        <v>31</v>
      </c>
      <c r="M884" s="53" t="s">
        <v>3</v>
      </c>
      <c r="N884" s="53" t="s">
        <v>31</v>
      </c>
      <c r="O884" s="16"/>
      <c r="P884" s="16"/>
    </row>
    <row r="885" spans="2:16" ht="13.5" x14ac:dyDescent="0.15">
      <c r="B885" s="17">
        <f t="shared" si="13"/>
        <v>882</v>
      </c>
      <c r="C885" s="132"/>
      <c r="D885" s="20"/>
      <c r="E885" s="337" t="s">
        <v>2621</v>
      </c>
      <c r="F885" s="156"/>
      <c r="G885" s="156"/>
      <c r="H885" s="156"/>
      <c r="I885" s="156"/>
      <c r="J885" s="19" t="s">
        <v>3</v>
      </c>
      <c r="K885" s="1332" t="s">
        <v>31</v>
      </c>
      <c r="L885" s="53" t="s">
        <v>31</v>
      </c>
      <c r="M885" s="53" t="s">
        <v>3</v>
      </c>
      <c r="N885" s="53" t="s">
        <v>31</v>
      </c>
      <c r="O885" s="16"/>
      <c r="P885" s="16"/>
    </row>
    <row r="886" spans="2:16" ht="13.5" x14ac:dyDescent="0.15">
      <c r="B886" s="17">
        <f t="shared" si="13"/>
        <v>883</v>
      </c>
      <c r="C886" s="283"/>
      <c r="D886" s="144"/>
      <c r="E886" s="143"/>
      <c r="F886" s="324"/>
      <c r="G886" s="134" t="s">
        <v>111</v>
      </c>
      <c r="H886" s="391"/>
      <c r="I886" s="189"/>
      <c r="J886" s="26" t="s">
        <v>687</v>
      </c>
      <c r="K886" s="1315"/>
      <c r="L886" s="78" t="s">
        <v>31</v>
      </c>
      <c r="M886" s="58"/>
      <c r="N886" s="58"/>
      <c r="O886" s="16"/>
      <c r="P886" s="16"/>
    </row>
    <row r="887" spans="2:16" ht="13.5" x14ac:dyDescent="0.15">
      <c r="B887" s="17">
        <f t="shared" si="13"/>
        <v>884</v>
      </c>
      <c r="C887" s="283"/>
      <c r="D887" s="144"/>
      <c r="E887" s="143"/>
      <c r="F887" s="324"/>
      <c r="G887" s="147" t="s">
        <v>112</v>
      </c>
      <c r="H887" s="147"/>
      <c r="I887" s="190"/>
      <c r="J887" s="27" t="s">
        <v>986</v>
      </c>
      <c r="K887" s="1333"/>
      <c r="L887" s="79" t="s">
        <v>2351</v>
      </c>
      <c r="M887" s="59"/>
      <c r="N887" s="59"/>
      <c r="O887" s="16"/>
      <c r="P887" s="16"/>
    </row>
    <row r="888" spans="2:16" ht="13.5" customHeight="1" x14ac:dyDescent="0.15">
      <c r="B888" s="17">
        <f t="shared" si="13"/>
        <v>885</v>
      </c>
      <c r="C888" s="283"/>
      <c r="D888" s="144"/>
      <c r="E888" s="143"/>
      <c r="F888" s="324"/>
      <c r="G888" s="271" t="s">
        <v>321</v>
      </c>
      <c r="H888" s="147" t="s">
        <v>260</v>
      </c>
      <c r="I888" s="190"/>
      <c r="J888" s="27" t="s">
        <v>988</v>
      </c>
      <c r="K888" s="1333"/>
      <c r="L888" s="699" t="s">
        <v>2486</v>
      </c>
      <c r="M888" s="59"/>
      <c r="N888" s="59"/>
      <c r="O888" s="16"/>
      <c r="P888" s="16"/>
    </row>
    <row r="889" spans="2:16" ht="13.5" x14ac:dyDescent="0.15">
      <c r="B889" s="17">
        <f t="shared" si="13"/>
        <v>886</v>
      </c>
      <c r="C889" s="283"/>
      <c r="D889" s="144"/>
      <c r="E889" s="143"/>
      <c r="F889" s="262"/>
      <c r="G889" s="376" t="s">
        <v>987</v>
      </c>
      <c r="H889" s="147" t="s">
        <v>183</v>
      </c>
      <c r="I889" s="190"/>
      <c r="J889" s="26" t="s">
        <v>989</v>
      </c>
      <c r="K889" s="1333" t="s">
        <v>2542</v>
      </c>
      <c r="L889" s="79" t="s">
        <v>31</v>
      </c>
      <c r="M889" s="59"/>
      <c r="N889" s="59"/>
      <c r="O889" s="16"/>
      <c r="P889" s="16"/>
    </row>
    <row r="890" spans="2:16" ht="13.5" x14ac:dyDescent="0.15">
      <c r="B890" s="17">
        <f t="shared" si="13"/>
        <v>887</v>
      </c>
      <c r="C890" s="283"/>
      <c r="D890" s="144"/>
      <c r="E890" s="143"/>
      <c r="F890" s="262"/>
      <c r="G890" s="273"/>
      <c r="H890" s="147" t="s">
        <v>140</v>
      </c>
      <c r="I890" s="190"/>
      <c r="J890" s="26" t="s">
        <v>499</v>
      </c>
      <c r="K890" s="1333"/>
      <c r="L890" s="79" t="s">
        <v>31</v>
      </c>
      <c r="M890" s="59"/>
      <c r="N890" s="59"/>
      <c r="O890" s="16"/>
      <c r="P890" s="16"/>
    </row>
    <row r="891" spans="2:16" ht="27" x14ac:dyDescent="0.15">
      <c r="B891" s="17">
        <f t="shared" si="13"/>
        <v>888</v>
      </c>
      <c r="C891" s="283"/>
      <c r="D891" s="20"/>
      <c r="E891" s="143"/>
      <c r="F891" s="510"/>
      <c r="G891" s="424" t="s">
        <v>99</v>
      </c>
      <c r="H891" s="147"/>
      <c r="I891" s="190"/>
      <c r="J891" s="200" t="s">
        <v>1898</v>
      </c>
      <c r="K891" s="1333"/>
      <c r="L891" s="79" t="s">
        <v>31</v>
      </c>
      <c r="M891" s="94" t="s">
        <v>390</v>
      </c>
      <c r="N891" s="59"/>
      <c r="O891" s="16"/>
      <c r="P891" s="16"/>
    </row>
    <row r="892" spans="2:16" s="1" customFormat="1" ht="13.5" customHeight="1" x14ac:dyDescent="0.15">
      <c r="B892" s="699">
        <f t="shared" si="13"/>
        <v>889</v>
      </c>
      <c r="C892" s="121"/>
      <c r="D892" s="1402"/>
      <c r="E892" s="693"/>
      <c r="F892" s="678"/>
      <c r="G892" s="1424" t="s">
        <v>1832</v>
      </c>
      <c r="H892" s="1623" t="s">
        <v>1899</v>
      </c>
      <c r="I892" s="1624"/>
      <c r="J892" s="252" t="s">
        <v>687</v>
      </c>
      <c r="K892" s="1382"/>
      <c r="L892" s="80" t="s">
        <v>31</v>
      </c>
      <c r="M892" s="100" t="s">
        <v>339</v>
      </c>
      <c r="N892" s="541"/>
      <c r="O892" s="1192"/>
      <c r="P892" s="1192"/>
    </row>
    <row r="893" spans="2:16" ht="13.5" x14ac:dyDescent="0.15">
      <c r="B893" s="17">
        <f t="shared" si="13"/>
        <v>890</v>
      </c>
      <c r="C893" s="132"/>
      <c r="D893" s="20"/>
      <c r="E893" s="337" t="s">
        <v>2622</v>
      </c>
      <c r="F893" s="156"/>
      <c r="G893" s="156"/>
      <c r="H893" s="156"/>
      <c r="I893" s="156"/>
      <c r="J893" s="19" t="s">
        <v>3</v>
      </c>
      <c r="K893" s="1348" t="s">
        <v>31</v>
      </c>
      <c r="L893" s="53" t="s">
        <v>31</v>
      </c>
      <c r="M893" s="53" t="s">
        <v>3</v>
      </c>
      <c r="N893" s="53" t="s">
        <v>31</v>
      </c>
      <c r="O893" s="16"/>
      <c r="P893" s="16"/>
    </row>
    <row r="894" spans="2:16" ht="13.5" x14ac:dyDescent="0.15">
      <c r="B894" s="17">
        <f t="shared" si="13"/>
        <v>891</v>
      </c>
      <c r="C894" s="283"/>
      <c r="D894" s="144"/>
      <c r="E894" s="143"/>
      <c r="F894" s="144"/>
      <c r="G894" s="134" t="s">
        <v>111</v>
      </c>
      <c r="H894" s="391"/>
      <c r="I894" s="189"/>
      <c r="J894" s="26" t="s">
        <v>687</v>
      </c>
      <c r="K894" s="1315"/>
      <c r="L894" s="78" t="s">
        <v>31</v>
      </c>
      <c r="M894" s="58"/>
      <c r="N894" s="58"/>
      <c r="O894" s="16"/>
      <c r="P894" s="16"/>
    </row>
    <row r="895" spans="2:16" ht="13.5" x14ac:dyDescent="0.15">
      <c r="B895" s="17">
        <f t="shared" si="13"/>
        <v>892</v>
      </c>
      <c r="C895" s="283"/>
      <c r="D895" s="144"/>
      <c r="E895" s="143"/>
      <c r="F895" s="144"/>
      <c r="G895" s="147" t="s">
        <v>33</v>
      </c>
      <c r="H895" s="147"/>
      <c r="I895" s="190"/>
      <c r="J895" s="47" t="s">
        <v>185</v>
      </c>
      <c r="K895" s="1333"/>
      <c r="L895" s="135" t="s">
        <v>2351</v>
      </c>
      <c r="M895" s="379"/>
      <c r="N895" s="59"/>
      <c r="O895" s="16"/>
      <c r="P895" s="16"/>
    </row>
    <row r="896" spans="2:16" ht="13.5" customHeight="1" x14ac:dyDescent="0.15">
      <c r="B896" s="17">
        <f t="shared" si="13"/>
        <v>893</v>
      </c>
      <c r="C896" s="283"/>
      <c r="D896" s="144"/>
      <c r="E896" s="143"/>
      <c r="F896" s="324"/>
      <c r="G896" s="271" t="s">
        <v>321</v>
      </c>
      <c r="H896" s="147" t="s">
        <v>101</v>
      </c>
      <c r="I896" s="190"/>
      <c r="J896" s="27" t="s">
        <v>988</v>
      </c>
      <c r="K896" s="1333"/>
      <c r="L896" s="699" t="s">
        <v>2473</v>
      </c>
      <c r="M896" s="59"/>
      <c r="N896" s="59"/>
      <c r="O896" s="16"/>
      <c r="P896" s="16"/>
    </row>
    <row r="897" spans="2:16" ht="13.5" x14ac:dyDescent="0.15">
      <c r="B897" s="17">
        <f t="shared" si="13"/>
        <v>894</v>
      </c>
      <c r="C897" s="283"/>
      <c r="D897" s="144"/>
      <c r="E897" s="143"/>
      <c r="F897" s="144"/>
      <c r="G897" s="376" t="s">
        <v>987</v>
      </c>
      <c r="H897" s="147" t="s">
        <v>267</v>
      </c>
      <c r="I897" s="190"/>
      <c r="J897" s="26" t="s">
        <v>499</v>
      </c>
      <c r="K897" s="1333"/>
      <c r="L897" s="79" t="s">
        <v>31</v>
      </c>
      <c r="M897" s="59"/>
      <c r="N897" s="59"/>
      <c r="O897" s="16"/>
      <c r="P897" s="16"/>
    </row>
    <row r="898" spans="2:16" ht="13.5" x14ac:dyDescent="0.15">
      <c r="B898" s="17">
        <f t="shared" si="13"/>
        <v>895</v>
      </c>
      <c r="C898" s="283"/>
      <c r="D898" s="144"/>
      <c r="E898" s="143"/>
      <c r="F898" s="144"/>
      <c r="G898" s="160"/>
      <c r="H898" s="147" t="s">
        <v>108</v>
      </c>
      <c r="I898" s="190"/>
      <c r="J898" s="27" t="s">
        <v>919</v>
      </c>
      <c r="K898" s="1333"/>
      <c r="L898" s="79" t="s">
        <v>31</v>
      </c>
      <c r="M898" s="59"/>
      <c r="N898" s="59"/>
      <c r="O898" s="16"/>
      <c r="P898" s="16"/>
    </row>
    <row r="899" spans="2:16" ht="13.5" x14ac:dyDescent="0.15">
      <c r="B899" s="17">
        <f t="shared" si="13"/>
        <v>896</v>
      </c>
      <c r="C899" s="283"/>
      <c r="D899" s="144"/>
      <c r="E899" s="143"/>
      <c r="F899" s="144"/>
      <c r="G899" s="160"/>
      <c r="H899" s="147" t="s">
        <v>193</v>
      </c>
      <c r="I899" s="190"/>
      <c r="J899" s="26" t="s">
        <v>499</v>
      </c>
      <c r="K899" s="1333"/>
      <c r="L899" s="79" t="s">
        <v>31</v>
      </c>
      <c r="M899" s="59"/>
      <c r="N899" s="59"/>
      <c r="O899" s="16"/>
      <c r="P899" s="16"/>
    </row>
    <row r="900" spans="2:16" ht="13.5" x14ac:dyDescent="0.15">
      <c r="B900" s="17">
        <f t="shared" si="13"/>
        <v>897</v>
      </c>
      <c r="C900" s="283"/>
      <c r="D900" s="144"/>
      <c r="E900" s="143"/>
      <c r="F900" s="144"/>
      <c r="G900" s="160"/>
      <c r="H900" s="147" t="s">
        <v>991</v>
      </c>
      <c r="I900" s="190"/>
      <c r="J900" s="26" t="s">
        <v>499</v>
      </c>
      <c r="K900" s="1333"/>
      <c r="L900" s="87" t="s">
        <v>31</v>
      </c>
      <c r="M900" s="378"/>
      <c r="N900" s="378"/>
      <c r="O900" s="16"/>
      <c r="P900" s="16"/>
    </row>
    <row r="901" spans="2:16" ht="13.5" x14ac:dyDescent="0.15">
      <c r="B901" s="17">
        <f t="shared" si="13"/>
        <v>898</v>
      </c>
      <c r="C901" s="283"/>
      <c r="D901" s="144"/>
      <c r="E901" s="143"/>
      <c r="F901" s="144"/>
      <c r="G901" s="148"/>
      <c r="H901" s="147" t="s">
        <v>992</v>
      </c>
      <c r="I901" s="190"/>
      <c r="J901" s="26" t="s">
        <v>993</v>
      </c>
      <c r="K901" s="1354" t="s">
        <v>864</v>
      </c>
      <c r="L901" s="87" t="s">
        <v>31</v>
      </c>
      <c r="M901" s="378"/>
      <c r="N901" s="378"/>
      <c r="O901" s="16"/>
      <c r="P901" s="16"/>
    </row>
    <row r="902" spans="2:16" ht="13.5" x14ac:dyDescent="0.15">
      <c r="B902" s="17">
        <f t="shared" si="13"/>
        <v>899</v>
      </c>
      <c r="C902" s="283"/>
      <c r="D902" s="144"/>
      <c r="E902" s="143"/>
      <c r="F902" s="144"/>
      <c r="G902" s="147" t="s">
        <v>994</v>
      </c>
      <c r="H902" s="147"/>
      <c r="I902" s="190"/>
      <c r="J902" s="26" t="s">
        <v>499</v>
      </c>
      <c r="K902" s="1334"/>
      <c r="L902" s="87" t="s">
        <v>31</v>
      </c>
      <c r="M902" s="378" t="s">
        <v>339</v>
      </c>
      <c r="N902" s="378"/>
      <c r="O902" s="16"/>
      <c r="P902" s="16"/>
    </row>
    <row r="903" spans="2:16" ht="13.5" x14ac:dyDescent="0.15">
      <c r="B903" s="17">
        <f t="shared" si="13"/>
        <v>900</v>
      </c>
      <c r="C903" s="283"/>
      <c r="D903" s="144"/>
      <c r="E903" s="143"/>
      <c r="F903" s="144"/>
      <c r="G903" s="159" t="s">
        <v>48</v>
      </c>
      <c r="H903" s="147"/>
      <c r="I903" s="190"/>
      <c r="J903" s="27" t="s">
        <v>524</v>
      </c>
      <c r="K903" s="1333"/>
      <c r="L903" s="79" t="s">
        <v>31</v>
      </c>
      <c r="M903" s="59" t="s">
        <v>415</v>
      </c>
      <c r="N903" s="378"/>
      <c r="O903" s="16"/>
      <c r="P903" s="16"/>
    </row>
    <row r="904" spans="2:16" s="1" customFormat="1" ht="13.5" customHeight="1" x14ac:dyDescent="0.15">
      <c r="B904" s="699">
        <f t="shared" si="13"/>
        <v>901</v>
      </c>
      <c r="C904" s="121"/>
      <c r="D904" s="1402"/>
      <c r="E904" s="696"/>
      <c r="F904" s="683"/>
      <c r="G904" s="1417" t="s">
        <v>1832</v>
      </c>
      <c r="H904" s="1636" t="s">
        <v>1900</v>
      </c>
      <c r="I904" s="1637"/>
      <c r="J904" s="233" t="s">
        <v>687</v>
      </c>
      <c r="K904" s="1350"/>
      <c r="L904" s="87" t="s">
        <v>31</v>
      </c>
      <c r="M904" s="95" t="s">
        <v>339</v>
      </c>
      <c r="N904" s="541"/>
      <c r="O904" s="1192"/>
      <c r="P904" s="1192"/>
    </row>
    <row r="905" spans="2:16" s="1" customFormat="1" ht="27" customHeight="1" x14ac:dyDescent="0.15">
      <c r="B905" s="699">
        <f t="shared" ref="B905:B957" si="14">B904+1</f>
        <v>902</v>
      </c>
      <c r="C905" s="121"/>
      <c r="D905" s="1402"/>
      <c r="E905" s="696"/>
      <c r="F905" s="683"/>
      <c r="G905" s="1418"/>
      <c r="H905" s="1636" t="s">
        <v>1901</v>
      </c>
      <c r="I905" s="1637"/>
      <c r="J905" s="233" t="s">
        <v>687</v>
      </c>
      <c r="K905" s="1350"/>
      <c r="L905" s="87" t="s">
        <v>31</v>
      </c>
      <c r="M905" s="95" t="s">
        <v>339</v>
      </c>
      <c r="N905" s="544"/>
      <c r="O905" s="1192"/>
      <c r="P905" s="1192"/>
    </row>
    <row r="906" spans="2:16" s="1" customFormat="1" ht="13.5" customHeight="1" x14ac:dyDescent="0.15">
      <c r="B906" s="699">
        <f t="shared" si="14"/>
        <v>903</v>
      </c>
      <c r="C906" s="121"/>
      <c r="D906" s="1402"/>
      <c r="E906" s="696"/>
      <c r="F906" s="683"/>
      <c r="G906" s="1418"/>
      <c r="H906" s="1636" t="s">
        <v>1902</v>
      </c>
      <c r="I906" s="1637"/>
      <c r="J906" s="233" t="s">
        <v>687</v>
      </c>
      <c r="K906" s="1350"/>
      <c r="L906" s="87" t="s">
        <v>31</v>
      </c>
      <c r="M906" s="95" t="s">
        <v>339</v>
      </c>
      <c r="N906" s="544"/>
      <c r="O906" s="1192"/>
      <c r="P906" s="1192"/>
    </row>
    <row r="907" spans="2:16" s="1" customFormat="1" ht="13.5" customHeight="1" x14ac:dyDescent="0.15">
      <c r="B907" s="699">
        <f t="shared" si="14"/>
        <v>904</v>
      </c>
      <c r="C907" s="121"/>
      <c r="D907" s="1435"/>
      <c r="E907" s="693"/>
      <c r="F907" s="678"/>
      <c r="G907" s="1421"/>
      <c r="H907" s="1623" t="s">
        <v>1903</v>
      </c>
      <c r="I907" s="1624"/>
      <c r="J907" s="1416" t="s">
        <v>687</v>
      </c>
      <c r="K907" s="1383"/>
      <c r="L907" s="686" t="s">
        <v>31</v>
      </c>
      <c r="M907" s="682" t="s">
        <v>339</v>
      </c>
      <c r="N907" s="624"/>
      <c r="O907" s="1192"/>
      <c r="P907" s="1192"/>
    </row>
    <row r="908" spans="2:16" ht="13.5" x14ac:dyDescent="0.15">
      <c r="B908" s="17">
        <f t="shared" si="14"/>
        <v>905</v>
      </c>
      <c r="C908" s="132"/>
      <c r="D908" s="270"/>
      <c r="E908" s="337" t="s">
        <v>2623</v>
      </c>
      <c r="F908" s="156"/>
      <c r="G908" s="156"/>
      <c r="H908" s="156"/>
      <c r="I908" s="156"/>
      <c r="J908" s="19" t="s">
        <v>3</v>
      </c>
      <c r="K908" s="1332" t="s">
        <v>31</v>
      </c>
      <c r="L908" s="53" t="s">
        <v>31</v>
      </c>
      <c r="M908" s="53" t="s">
        <v>3</v>
      </c>
      <c r="N908" s="53" t="s">
        <v>31</v>
      </c>
      <c r="O908" s="16"/>
      <c r="P908" s="16"/>
    </row>
    <row r="909" spans="2:16" ht="13.5" x14ac:dyDescent="0.15">
      <c r="B909" s="17">
        <f t="shared" si="14"/>
        <v>906</v>
      </c>
      <c r="C909" s="283"/>
      <c r="D909" s="262"/>
      <c r="E909" s="143"/>
      <c r="F909" s="324"/>
      <c r="G909" s="134" t="s">
        <v>111</v>
      </c>
      <c r="H909" s="134"/>
      <c r="I909" s="189"/>
      <c r="J909" s="26" t="s">
        <v>687</v>
      </c>
      <c r="K909" s="1315"/>
      <c r="L909" s="78" t="s">
        <v>31</v>
      </c>
      <c r="M909" s="58"/>
      <c r="N909" s="58"/>
      <c r="O909" s="16"/>
      <c r="P909" s="16"/>
    </row>
    <row r="910" spans="2:16" ht="13.5" x14ac:dyDescent="0.15">
      <c r="B910" s="17">
        <f t="shared" si="14"/>
        <v>907</v>
      </c>
      <c r="C910" s="283"/>
      <c r="D910" s="144"/>
      <c r="E910" s="143"/>
      <c r="F910" s="324"/>
      <c r="G910" s="147" t="s">
        <v>112</v>
      </c>
      <c r="H910" s="147"/>
      <c r="I910" s="190"/>
      <c r="J910" s="27" t="s">
        <v>510</v>
      </c>
      <c r="K910" s="1333"/>
      <c r="L910" s="79" t="s">
        <v>2362</v>
      </c>
      <c r="M910" s="59"/>
      <c r="N910" s="59"/>
      <c r="O910" s="16"/>
      <c r="P910" s="16"/>
    </row>
    <row r="911" spans="2:16" ht="13.5" customHeight="1" x14ac:dyDescent="0.15">
      <c r="B911" s="17">
        <f t="shared" si="14"/>
        <v>908</v>
      </c>
      <c r="C911" s="283"/>
      <c r="D911" s="144"/>
      <c r="E911" s="143"/>
      <c r="F911" s="324"/>
      <c r="G911" s="375" t="s">
        <v>995</v>
      </c>
      <c r="H911" s="147" t="s">
        <v>221</v>
      </c>
      <c r="I911" s="190"/>
      <c r="J911" s="27" t="s">
        <v>997</v>
      </c>
      <c r="K911" s="1333"/>
      <c r="L911" s="79" t="s">
        <v>31</v>
      </c>
      <c r="M911" s="59"/>
      <c r="N911" s="59"/>
      <c r="O911" s="16"/>
      <c r="P911" s="16"/>
    </row>
    <row r="912" spans="2:16" ht="13.5" x14ac:dyDescent="0.15">
      <c r="B912" s="17">
        <f t="shared" si="14"/>
        <v>909</v>
      </c>
      <c r="C912" s="283"/>
      <c r="D912" s="144"/>
      <c r="E912" s="143"/>
      <c r="F912" s="144"/>
      <c r="G912" s="377" t="s">
        <v>996</v>
      </c>
      <c r="H912" s="147" t="s">
        <v>268</v>
      </c>
      <c r="I912" s="190"/>
      <c r="J912" s="27" t="s">
        <v>998</v>
      </c>
      <c r="K912" s="1333"/>
      <c r="L912" s="79" t="s">
        <v>2366</v>
      </c>
      <c r="M912" s="59"/>
      <c r="N912" s="59"/>
      <c r="O912" s="16"/>
      <c r="P912" s="16"/>
    </row>
    <row r="913" spans="2:17" ht="13.5" x14ac:dyDescent="0.15">
      <c r="B913" s="17">
        <f t="shared" si="14"/>
        <v>910</v>
      </c>
      <c r="C913" s="283"/>
      <c r="D913" s="144"/>
      <c r="E913" s="143"/>
      <c r="F913" s="262"/>
      <c r="G913" s="232"/>
      <c r="H913" s="147" t="s">
        <v>55</v>
      </c>
      <c r="I913" s="190"/>
      <c r="J913" s="26" t="s">
        <v>1000</v>
      </c>
      <c r="K913" s="1333"/>
      <c r="L913" s="79" t="s">
        <v>31</v>
      </c>
      <c r="M913" s="59"/>
      <c r="N913" s="59"/>
      <c r="O913" s="16"/>
      <c r="P913" s="16"/>
    </row>
    <row r="914" spans="2:17" ht="13.5" x14ac:dyDescent="0.15">
      <c r="B914" s="17">
        <f t="shared" si="14"/>
        <v>911</v>
      </c>
      <c r="C914" s="283"/>
      <c r="D914" s="144"/>
      <c r="E914" s="143"/>
      <c r="F914" s="262"/>
      <c r="G914" s="147" t="s">
        <v>269</v>
      </c>
      <c r="H914" s="147"/>
      <c r="I914" s="190"/>
      <c r="J914" s="27" t="s">
        <v>999</v>
      </c>
      <c r="K914" s="1333"/>
      <c r="L914" s="79" t="s">
        <v>31</v>
      </c>
      <c r="M914" s="59" t="s">
        <v>415</v>
      </c>
      <c r="N914" s="59"/>
      <c r="O914" s="7"/>
      <c r="P914" s="7"/>
      <c r="Q914" s="7"/>
    </row>
    <row r="915" spans="2:17" ht="13.5" customHeight="1" x14ac:dyDescent="0.15">
      <c r="B915" s="17">
        <f t="shared" si="14"/>
        <v>912</v>
      </c>
      <c r="C915" s="283"/>
      <c r="D915" s="144"/>
      <c r="E915" s="143"/>
      <c r="F915" s="205"/>
      <c r="G915" s="400" t="s">
        <v>270</v>
      </c>
      <c r="H915" s="195" t="s">
        <v>271</v>
      </c>
      <c r="I915" s="147" t="s">
        <v>92</v>
      </c>
      <c r="J915" s="26" t="s">
        <v>1000</v>
      </c>
      <c r="K915" s="1333"/>
      <c r="L915" s="79" t="s">
        <v>31</v>
      </c>
      <c r="M915" s="59"/>
      <c r="N915" s="59"/>
      <c r="O915" s="7"/>
      <c r="P915" s="7"/>
      <c r="Q915" s="7"/>
    </row>
    <row r="916" spans="2:17" ht="13.5" x14ac:dyDescent="0.15">
      <c r="B916" s="17">
        <f t="shared" si="14"/>
        <v>913</v>
      </c>
      <c r="C916" s="283"/>
      <c r="D916" s="144"/>
      <c r="E916" s="143"/>
      <c r="F916" s="262"/>
      <c r="G916" s="167"/>
      <c r="H916" s="196"/>
      <c r="I916" s="147" t="s">
        <v>93</v>
      </c>
      <c r="J916" s="26" t="s">
        <v>1001</v>
      </c>
      <c r="K916" s="1333"/>
      <c r="L916" s="79" t="s">
        <v>31</v>
      </c>
      <c r="M916" s="59"/>
      <c r="N916" s="59"/>
      <c r="O916" s="7"/>
      <c r="P916" s="7"/>
      <c r="Q916" s="7"/>
    </row>
    <row r="917" spans="2:17" ht="13.5" x14ac:dyDescent="0.15">
      <c r="B917" s="17">
        <f t="shared" si="14"/>
        <v>914</v>
      </c>
      <c r="C917" s="283"/>
      <c r="D917" s="144"/>
      <c r="E917" s="143"/>
      <c r="F917" s="262"/>
      <c r="G917" s="167"/>
      <c r="H917" s="196"/>
      <c r="I917" s="180" t="s">
        <v>984</v>
      </c>
      <c r="J917" s="46" t="s">
        <v>985</v>
      </c>
      <c r="K917" s="1350"/>
      <c r="L917" s="87" t="s">
        <v>31</v>
      </c>
      <c r="M917" s="465"/>
      <c r="N917" s="465"/>
      <c r="O917" s="7"/>
      <c r="P917" s="7"/>
      <c r="Q917" s="7"/>
    </row>
    <row r="918" spans="2:17" ht="13.5" x14ac:dyDescent="0.15">
      <c r="B918" s="17">
        <f t="shared" si="14"/>
        <v>915</v>
      </c>
      <c r="C918" s="283"/>
      <c r="D918" s="144"/>
      <c r="E918" s="143"/>
      <c r="F918" s="262"/>
      <c r="G918" s="167"/>
      <c r="H918" s="1660" t="s">
        <v>272</v>
      </c>
      <c r="I918" s="147" t="s">
        <v>92</v>
      </c>
      <c r="J918" s="26" t="s">
        <v>1000</v>
      </c>
      <c r="K918" s="1333"/>
      <c r="L918" s="79" t="s">
        <v>31</v>
      </c>
      <c r="M918" s="59"/>
      <c r="N918" s="59"/>
      <c r="O918" s="7"/>
      <c r="P918" s="7"/>
      <c r="Q918" s="7"/>
    </row>
    <row r="919" spans="2:17" ht="13.5" x14ac:dyDescent="0.15">
      <c r="B919" s="17">
        <f t="shared" si="14"/>
        <v>916</v>
      </c>
      <c r="C919" s="283"/>
      <c r="D919" s="144"/>
      <c r="E919" s="143"/>
      <c r="F919" s="262"/>
      <c r="G919" s="167"/>
      <c r="H919" s="1659"/>
      <c r="I919" s="147" t="s">
        <v>93</v>
      </c>
      <c r="J919" s="26" t="s">
        <v>1001</v>
      </c>
      <c r="K919" s="1333"/>
      <c r="L919" s="79" t="s">
        <v>31</v>
      </c>
      <c r="M919" s="59"/>
      <c r="N919" s="59"/>
      <c r="O919" s="7"/>
      <c r="P919" s="7"/>
      <c r="Q919" s="7"/>
    </row>
    <row r="920" spans="2:17" ht="13.5" x14ac:dyDescent="0.15">
      <c r="B920" s="17">
        <f t="shared" si="14"/>
        <v>917</v>
      </c>
      <c r="C920" s="283"/>
      <c r="D920" s="144"/>
      <c r="E920" s="143"/>
      <c r="F920" s="262"/>
      <c r="G920" s="167"/>
      <c r="H920" s="198"/>
      <c r="I920" s="147" t="s">
        <v>984</v>
      </c>
      <c r="J920" s="27" t="s">
        <v>985</v>
      </c>
      <c r="K920" s="1333"/>
      <c r="L920" s="79" t="s">
        <v>31</v>
      </c>
      <c r="M920" s="59"/>
      <c r="N920" s="59"/>
      <c r="O920" s="7"/>
      <c r="P920" s="7"/>
      <c r="Q920" s="7"/>
    </row>
    <row r="921" spans="2:17" ht="13.5" x14ac:dyDescent="0.15">
      <c r="B921" s="17">
        <f t="shared" si="14"/>
        <v>918</v>
      </c>
      <c r="C921" s="283"/>
      <c r="D921" s="144"/>
      <c r="E921" s="143"/>
      <c r="F921" s="144"/>
      <c r="G921" s="174"/>
      <c r="H921" s="1659" t="s">
        <v>1002</v>
      </c>
      <c r="I921" s="204" t="s">
        <v>92</v>
      </c>
      <c r="J921" s="25" t="s">
        <v>1000</v>
      </c>
      <c r="K921" s="1316"/>
      <c r="L921" s="135" t="s">
        <v>31</v>
      </c>
      <c r="M921" s="467"/>
      <c r="N921" s="467"/>
      <c r="O921" s="7"/>
      <c r="P921" s="7"/>
      <c r="Q921" s="7"/>
    </row>
    <row r="922" spans="2:17" ht="13.5" x14ac:dyDescent="0.15">
      <c r="B922" s="17">
        <f t="shared" si="14"/>
        <v>919</v>
      </c>
      <c r="C922" s="283"/>
      <c r="D922" s="144"/>
      <c r="E922" s="143"/>
      <c r="F922" s="144"/>
      <c r="G922" s="174"/>
      <c r="H922" s="1659"/>
      <c r="I922" s="147" t="s">
        <v>93</v>
      </c>
      <c r="J922" s="26" t="s">
        <v>1001</v>
      </c>
      <c r="K922" s="1333"/>
      <c r="L922" s="79" t="s">
        <v>31</v>
      </c>
      <c r="M922" s="59"/>
      <c r="N922" s="59"/>
      <c r="O922" s="7"/>
      <c r="P922" s="7"/>
      <c r="Q922" s="7"/>
    </row>
    <row r="923" spans="2:17" ht="13.5" x14ac:dyDescent="0.15">
      <c r="B923" s="17">
        <f t="shared" si="14"/>
        <v>920</v>
      </c>
      <c r="C923" s="283"/>
      <c r="D923" s="144"/>
      <c r="E923" s="143"/>
      <c r="F923" s="144"/>
      <c r="G923" s="174"/>
      <c r="H923" s="196"/>
      <c r="I923" s="180" t="s">
        <v>984</v>
      </c>
      <c r="J923" s="46" t="s">
        <v>985</v>
      </c>
      <c r="K923" s="1350"/>
      <c r="L923" s="87" t="s">
        <v>31</v>
      </c>
      <c r="M923" s="465"/>
      <c r="N923" s="465"/>
      <c r="O923" s="7"/>
      <c r="P923" s="7"/>
      <c r="Q923" s="7"/>
    </row>
    <row r="924" spans="2:17" ht="13.5" x14ac:dyDescent="0.15">
      <c r="B924" s="17">
        <f t="shared" si="14"/>
        <v>921</v>
      </c>
      <c r="C924" s="283"/>
      <c r="D924" s="144"/>
      <c r="E924" s="143"/>
      <c r="F924" s="144"/>
      <c r="G924" s="174"/>
      <c r="H924" s="195" t="s">
        <v>273</v>
      </c>
      <c r="I924" s="147" t="s">
        <v>92</v>
      </c>
      <c r="J924" s="26" t="s">
        <v>1000</v>
      </c>
      <c r="K924" s="1333"/>
      <c r="L924" s="79" t="s">
        <v>31</v>
      </c>
      <c r="M924" s="59"/>
      <c r="N924" s="59"/>
      <c r="O924" s="7"/>
      <c r="P924" s="7"/>
      <c r="Q924" s="7"/>
    </row>
    <row r="925" spans="2:17" ht="13.5" x14ac:dyDescent="0.15">
      <c r="B925" s="17">
        <f t="shared" si="14"/>
        <v>922</v>
      </c>
      <c r="C925" s="283"/>
      <c r="D925" s="144"/>
      <c r="E925" s="143"/>
      <c r="F925" s="144"/>
      <c r="G925" s="174"/>
      <c r="H925" s="196"/>
      <c r="I925" s="147" t="s">
        <v>93</v>
      </c>
      <c r="J925" s="26" t="s">
        <v>1001</v>
      </c>
      <c r="K925" s="1333"/>
      <c r="L925" s="79" t="s">
        <v>31</v>
      </c>
      <c r="M925" s="59"/>
      <c r="N925" s="59"/>
      <c r="O925" s="7"/>
      <c r="P925" s="7"/>
      <c r="Q925" s="7"/>
    </row>
    <row r="926" spans="2:17" ht="13.5" x14ac:dyDescent="0.15">
      <c r="B926" s="17">
        <f t="shared" si="14"/>
        <v>923</v>
      </c>
      <c r="C926" s="283"/>
      <c r="D926" s="144"/>
      <c r="E926" s="143"/>
      <c r="F926" s="144"/>
      <c r="G926" s="174"/>
      <c r="H926" s="198"/>
      <c r="I926" s="147" t="s">
        <v>984</v>
      </c>
      <c r="J926" s="27" t="s">
        <v>985</v>
      </c>
      <c r="K926" s="1333"/>
      <c r="L926" s="79" t="s">
        <v>31</v>
      </c>
      <c r="M926" s="59"/>
      <c r="N926" s="59"/>
      <c r="O926" s="7"/>
      <c r="P926" s="7"/>
      <c r="Q926" s="7"/>
    </row>
    <row r="927" spans="2:17" ht="13.5" x14ac:dyDescent="0.15">
      <c r="B927" s="17">
        <f t="shared" si="14"/>
        <v>924</v>
      </c>
      <c r="C927" s="283"/>
      <c r="D927" s="144"/>
      <c r="E927" s="143"/>
      <c r="F927" s="144"/>
      <c r="G927" s="174"/>
      <c r="H927" s="196" t="s">
        <v>274</v>
      </c>
      <c r="I927" s="204" t="s">
        <v>92</v>
      </c>
      <c r="J927" s="25" t="s">
        <v>1000</v>
      </c>
      <c r="K927" s="1316"/>
      <c r="L927" s="135" t="s">
        <v>31</v>
      </c>
      <c r="M927" s="467"/>
      <c r="N927" s="467"/>
      <c r="O927" s="7"/>
      <c r="P927" s="7"/>
      <c r="Q927" s="7"/>
    </row>
    <row r="928" spans="2:17" ht="13.5" x14ac:dyDescent="0.15">
      <c r="B928" s="17">
        <f t="shared" si="14"/>
        <v>925</v>
      </c>
      <c r="C928" s="283"/>
      <c r="D928" s="144"/>
      <c r="E928" s="143"/>
      <c r="F928" s="144"/>
      <c r="G928" s="174"/>
      <c r="H928" s="196"/>
      <c r="I928" s="147" t="s">
        <v>93</v>
      </c>
      <c r="J928" s="26" t="s">
        <v>1001</v>
      </c>
      <c r="K928" s="1333"/>
      <c r="L928" s="79" t="s">
        <v>31</v>
      </c>
      <c r="M928" s="59"/>
      <c r="N928" s="59"/>
      <c r="O928" s="7"/>
      <c r="P928" s="7"/>
      <c r="Q928" s="7"/>
    </row>
    <row r="929" spans="2:17" ht="13.5" x14ac:dyDescent="0.15">
      <c r="B929" s="17">
        <f t="shared" si="14"/>
        <v>926</v>
      </c>
      <c r="C929" s="283"/>
      <c r="D929" s="144"/>
      <c r="E929" s="143"/>
      <c r="F929" s="144"/>
      <c r="G929" s="174"/>
      <c r="H929" s="196"/>
      <c r="I929" s="180" t="s">
        <v>984</v>
      </c>
      <c r="J929" s="46" t="s">
        <v>985</v>
      </c>
      <c r="K929" s="1350"/>
      <c r="L929" s="87" t="s">
        <v>31</v>
      </c>
      <c r="M929" s="465"/>
      <c r="N929" s="465"/>
      <c r="O929" s="7"/>
      <c r="P929" s="7"/>
      <c r="Q929" s="7"/>
    </row>
    <row r="930" spans="2:17" ht="13.5" x14ac:dyDescent="0.15">
      <c r="B930" s="17">
        <f t="shared" si="14"/>
        <v>927</v>
      </c>
      <c r="C930" s="283"/>
      <c r="D930" s="144"/>
      <c r="E930" s="143"/>
      <c r="F930" s="144"/>
      <c r="G930" s="174"/>
      <c r="H930" s="195" t="s">
        <v>275</v>
      </c>
      <c r="I930" s="147" t="s">
        <v>92</v>
      </c>
      <c r="J930" s="26" t="s">
        <v>1000</v>
      </c>
      <c r="K930" s="1333"/>
      <c r="L930" s="79" t="s">
        <v>31</v>
      </c>
      <c r="M930" s="59"/>
      <c r="N930" s="59"/>
      <c r="O930" s="7"/>
      <c r="P930" s="7"/>
      <c r="Q930" s="7"/>
    </row>
    <row r="931" spans="2:17" ht="13.5" x14ac:dyDescent="0.15">
      <c r="B931" s="17">
        <f t="shared" si="14"/>
        <v>928</v>
      </c>
      <c r="C931" s="283"/>
      <c r="D931" s="144"/>
      <c r="E931" s="143"/>
      <c r="F931" s="144"/>
      <c r="G931" s="174"/>
      <c r="H931" s="196"/>
      <c r="I931" s="147" t="s">
        <v>93</v>
      </c>
      <c r="J931" s="26" t="s">
        <v>1001</v>
      </c>
      <c r="K931" s="1333"/>
      <c r="L931" s="79" t="s">
        <v>31</v>
      </c>
      <c r="M931" s="59"/>
      <c r="N931" s="59"/>
      <c r="O931" s="7"/>
      <c r="P931" s="7"/>
      <c r="Q931" s="7"/>
    </row>
    <row r="932" spans="2:17" ht="13.5" x14ac:dyDescent="0.15">
      <c r="B932" s="17">
        <f t="shared" si="14"/>
        <v>929</v>
      </c>
      <c r="C932" s="283"/>
      <c r="D932" s="144"/>
      <c r="E932" s="143"/>
      <c r="F932" s="144"/>
      <c r="G932" s="174"/>
      <c r="H932" s="198"/>
      <c r="I932" s="147" t="s">
        <v>984</v>
      </c>
      <c r="J932" s="27" t="s">
        <v>985</v>
      </c>
      <c r="K932" s="1333"/>
      <c r="L932" s="79" t="s">
        <v>31</v>
      </c>
      <c r="M932" s="59"/>
      <c r="N932" s="59"/>
      <c r="O932" s="7"/>
      <c r="P932" s="7"/>
      <c r="Q932" s="7"/>
    </row>
    <row r="933" spans="2:17" ht="13.5" x14ac:dyDescent="0.15">
      <c r="B933" s="17">
        <f t="shared" si="14"/>
        <v>930</v>
      </c>
      <c r="C933" s="283"/>
      <c r="D933" s="144"/>
      <c r="E933" s="143"/>
      <c r="F933" s="144"/>
      <c r="G933" s="174"/>
      <c r="H933" s="196" t="s">
        <v>276</v>
      </c>
      <c r="I933" s="204" t="s">
        <v>92</v>
      </c>
      <c r="J933" s="25" t="s">
        <v>1000</v>
      </c>
      <c r="K933" s="1316"/>
      <c r="L933" s="135" t="s">
        <v>31</v>
      </c>
      <c r="M933" s="467"/>
      <c r="N933" s="467"/>
      <c r="O933" s="7"/>
      <c r="P933" s="7"/>
      <c r="Q933" s="7"/>
    </row>
    <row r="934" spans="2:17" ht="13.5" x14ac:dyDescent="0.15">
      <c r="B934" s="17">
        <f t="shared" si="14"/>
        <v>931</v>
      </c>
      <c r="C934" s="283"/>
      <c r="D934" s="144"/>
      <c r="E934" s="143"/>
      <c r="F934" s="144"/>
      <c r="G934" s="174"/>
      <c r="H934" s="196"/>
      <c r="I934" s="147" t="s">
        <v>93</v>
      </c>
      <c r="J934" s="26" t="s">
        <v>1001</v>
      </c>
      <c r="K934" s="1333"/>
      <c r="L934" s="79" t="s">
        <v>31</v>
      </c>
      <c r="M934" s="59"/>
      <c r="N934" s="59"/>
      <c r="O934" s="7"/>
      <c r="P934" s="7"/>
      <c r="Q934" s="7"/>
    </row>
    <row r="935" spans="2:17" ht="13.5" x14ac:dyDescent="0.15">
      <c r="B935" s="17">
        <f t="shared" si="14"/>
        <v>932</v>
      </c>
      <c r="C935" s="283"/>
      <c r="D935" s="144"/>
      <c r="E935" s="143"/>
      <c r="F935" s="144"/>
      <c r="G935" s="174"/>
      <c r="H935" s="196"/>
      <c r="I935" s="180" t="s">
        <v>984</v>
      </c>
      <c r="J935" s="46" t="s">
        <v>985</v>
      </c>
      <c r="K935" s="1350"/>
      <c r="L935" s="87" t="s">
        <v>31</v>
      </c>
      <c r="M935" s="465"/>
      <c r="N935" s="465"/>
      <c r="O935" s="7"/>
      <c r="P935" s="7"/>
      <c r="Q935" s="7"/>
    </row>
    <row r="936" spans="2:17" ht="13.5" x14ac:dyDescent="0.15">
      <c r="B936" s="17">
        <f t="shared" si="14"/>
        <v>933</v>
      </c>
      <c r="C936" s="283"/>
      <c r="D936" s="144"/>
      <c r="E936" s="143"/>
      <c r="F936" s="144"/>
      <c r="G936" s="20"/>
      <c r="H936" s="195" t="s">
        <v>277</v>
      </c>
      <c r="I936" s="147" t="s">
        <v>92</v>
      </c>
      <c r="J936" s="27" t="s">
        <v>687</v>
      </c>
      <c r="K936" s="1350"/>
      <c r="L936" s="87" t="s">
        <v>31</v>
      </c>
      <c r="M936" s="465"/>
      <c r="N936" s="59"/>
      <c r="O936" s="7"/>
      <c r="P936" s="7"/>
      <c r="Q936" s="7"/>
    </row>
    <row r="937" spans="2:17" ht="13.5" x14ac:dyDescent="0.15">
      <c r="B937" s="17">
        <f t="shared" si="14"/>
        <v>934</v>
      </c>
      <c r="C937" s="283"/>
      <c r="D937" s="144"/>
      <c r="E937" s="143"/>
      <c r="F937" s="144"/>
      <c r="G937" s="174"/>
      <c r="H937" s="196"/>
      <c r="I937" s="147" t="s">
        <v>93</v>
      </c>
      <c r="J937" s="27" t="s">
        <v>687</v>
      </c>
      <c r="K937" s="1333"/>
      <c r="L937" s="79" t="s">
        <v>31</v>
      </c>
      <c r="M937" s="59"/>
      <c r="N937" s="59"/>
      <c r="O937" s="7"/>
      <c r="P937" s="7"/>
      <c r="Q937" s="7"/>
    </row>
    <row r="938" spans="2:17" ht="13.5" x14ac:dyDescent="0.15">
      <c r="B938" s="17">
        <f t="shared" si="14"/>
        <v>935</v>
      </c>
      <c r="C938" s="283"/>
      <c r="D938" s="144"/>
      <c r="E938" s="143"/>
      <c r="F938" s="144"/>
      <c r="G938" s="20"/>
      <c r="H938" s="198"/>
      <c r="I938" s="147" t="s">
        <v>984</v>
      </c>
      <c r="J938" s="26" t="s">
        <v>687</v>
      </c>
      <c r="K938" s="1333"/>
      <c r="L938" s="79" t="s">
        <v>31</v>
      </c>
      <c r="M938" s="59"/>
      <c r="N938" s="59"/>
      <c r="O938" s="7"/>
      <c r="P938" s="7"/>
      <c r="Q938" s="7"/>
    </row>
    <row r="939" spans="2:17" ht="13.5" x14ac:dyDescent="0.15">
      <c r="B939" s="17">
        <f t="shared" si="14"/>
        <v>936</v>
      </c>
      <c r="C939" s="187"/>
      <c r="D939" s="333"/>
      <c r="E939" s="143"/>
      <c r="F939" s="144"/>
      <c r="G939" s="174"/>
      <c r="H939" s="1632" t="s">
        <v>707</v>
      </c>
      <c r="I939" s="386" t="s">
        <v>92</v>
      </c>
      <c r="J939" s="25" t="s">
        <v>499</v>
      </c>
      <c r="K939" s="1345"/>
      <c r="L939" s="135" t="s">
        <v>31</v>
      </c>
      <c r="M939" s="467"/>
      <c r="N939" s="467"/>
      <c r="O939" s="16"/>
      <c r="P939" s="16"/>
    </row>
    <row r="940" spans="2:17" ht="13.5" x14ac:dyDescent="0.15">
      <c r="B940" s="17">
        <f t="shared" si="14"/>
        <v>937</v>
      </c>
      <c r="C940" s="187"/>
      <c r="D940" s="333"/>
      <c r="E940" s="143"/>
      <c r="F940" s="144"/>
      <c r="G940" s="174"/>
      <c r="H940" s="1632"/>
      <c r="I940" s="390" t="s">
        <v>93</v>
      </c>
      <c r="J940" s="26" t="s">
        <v>1000</v>
      </c>
      <c r="K940" s="1334"/>
      <c r="L940" s="87" t="s">
        <v>31</v>
      </c>
      <c r="M940" s="378"/>
      <c r="N940" s="378"/>
      <c r="O940" s="16"/>
      <c r="P940" s="16"/>
    </row>
    <row r="941" spans="2:17" ht="13.5" x14ac:dyDescent="0.15">
      <c r="B941" s="17">
        <f t="shared" si="14"/>
        <v>938</v>
      </c>
      <c r="C941" s="187"/>
      <c r="D941" s="333"/>
      <c r="E941" s="143"/>
      <c r="F941" s="144"/>
      <c r="G941" s="174"/>
      <c r="H941" s="397"/>
      <c r="I941" s="390" t="s">
        <v>984</v>
      </c>
      <c r="J941" s="26" t="s">
        <v>499</v>
      </c>
      <c r="K941" s="1372"/>
      <c r="L941" s="79" t="s">
        <v>31</v>
      </c>
      <c r="M941" s="59"/>
      <c r="N941" s="59"/>
      <c r="O941" s="16"/>
      <c r="P941" s="16"/>
    </row>
    <row r="942" spans="2:17" s="1" customFormat="1" ht="13.5" customHeight="1" x14ac:dyDescent="0.15">
      <c r="B942" s="699">
        <f t="shared" si="14"/>
        <v>939</v>
      </c>
      <c r="C942" s="121"/>
      <c r="D942" s="1402"/>
      <c r="E942" s="693"/>
      <c r="F942" s="678"/>
      <c r="G942" s="1424" t="s">
        <v>1832</v>
      </c>
      <c r="H942" s="1623" t="s">
        <v>1904</v>
      </c>
      <c r="I942" s="1624"/>
      <c r="J942" s="252" t="s">
        <v>687</v>
      </c>
      <c r="K942" s="1382"/>
      <c r="L942" s="80" t="s">
        <v>31</v>
      </c>
      <c r="M942" s="100" t="s">
        <v>339</v>
      </c>
      <c r="N942" s="541"/>
      <c r="O942" s="1192"/>
      <c r="P942" s="1192"/>
    </row>
    <row r="943" spans="2:17" ht="13.5" x14ac:dyDescent="0.15">
      <c r="B943" s="17">
        <f t="shared" si="14"/>
        <v>940</v>
      </c>
      <c r="C943" s="132"/>
      <c r="D943" s="20"/>
      <c r="E943" s="337" t="s">
        <v>2624</v>
      </c>
      <c r="F943" s="156"/>
      <c r="G943" s="156"/>
      <c r="H943" s="156"/>
      <c r="I943" s="156"/>
      <c r="J943" s="19" t="s">
        <v>3</v>
      </c>
      <c r="K943" s="1332" t="s">
        <v>31</v>
      </c>
      <c r="L943" s="53" t="s">
        <v>31</v>
      </c>
      <c r="M943" s="53" t="s">
        <v>3</v>
      </c>
      <c r="N943" s="53" t="s">
        <v>31</v>
      </c>
      <c r="O943" s="16"/>
      <c r="P943" s="16"/>
    </row>
    <row r="944" spans="2:17" ht="13.5" x14ac:dyDescent="0.15">
      <c r="B944" s="17">
        <f t="shared" si="14"/>
        <v>941</v>
      </c>
      <c r="C944" s="283"/>
      <c r="D944" s="144"/>
      <c r="E944" s="143"/>
      <c r="F944" s="144"/>
      <c r="G944" s="134" t="s">
        <v>32</v>
      </c>
      <c r="H944" s="134"/>
      <c r="I944" s="189"/>
      <c r="J944" s="26" t="s">
        <v>687</v>
      </c>
      <c r="K944" s="1315"/>
      <c r="L944" s="135" t="s">
        <v>31</v>
      </c>
      <c r="M944" s="379"/>
      <c r="N944" s="59"/>
      <c r="O944" s="16"/>
      <c r="P944" s="16"/>
    </row>
    <row r="945" spans="2:16" ht="13.5" x14ac:dyDescent="0.15">
      <c r="B945" s="17">
        <f t="shared" si="14"/>
        <v>942</v>
      </c>
      <c r="C945" s="283"/>
      <c r="D945" s="144"/>
      <c r="E945" s="143"/>
      <c r="F945" s="144"/>
      <c r="G945" s="147" t="s">
        <v>33</v>
      </c>
      <c r="H945" s="147"/>
      <c r="I945" s="190"/>
      <c r="J945" s="26" t="s">
        <v>595</v>
      </c>
      <c r="K945" s="1333"/>
      <c r="L945" s="79" t="s">
        <v>2351</v>
      </c>
      <c r="M945" s="59"/>
      <c r="N945" s="59"/>
      <c r="O945" s="16"/>
      <c r="P945" s="16"/>
    </row>
    <row r="946" spans="2:16" ht="13.5" customHeight="1" x14ac:dyDescent="0.15">
      <c r="B946" s="17">
        <f t="shared" si="14"/>
        <v>943</v>
      </c>
      <c r="C946" s="283"/>
      <c r="D946" s="144"/>
      <c r="E946" s="143"/>
      <c r="F946" s="324"/>
      <c r="G946" s="271" t="s">
        <v>321</v>
      </c>
      <c r="H946" s="147" t="s">
        <v>260</v>
      </c>
      <c r="I946" s="190"/>
      <c r="J946" s="26" t="s">
        <v>1003</v>
      </c>
      <c r="K946" s="1333"/>
      <c r="L946" s="699" t="s">
        <v>2487</v>
      </c>
      <c r="M946" s="59"/>
      <c r="N946" s="59"/>
      <c r="O946" s="16"/>
      <c r="P946" s="16"/>
    </row>
    <row r="947" spans="2:16" ht="13.5" x14ac:dyDescent="0.15">
      <c r="B947" s="17">
        <f t="shared" si="14"/>
        <v>944</v>
      </c>
      <c r="C947" s="283"/>
      <c r="D947" s="144"/>
      <c r="E947" s="143"/>
      <c r="F947" s="144"/>
      <c r="G947" s="376" t="s">
        <v>987</v>
      </c>
      <c r="H947" s="147" t="s">
        <v>258</v>
      </c>
      <c r="I947" s="190"/>
      <c r="J947" s="26" t="s">
        <v>598</v>
      </c>
      <c r="K947" s="1354" t="s">
        <v>2572</v>
      </c>
      <c r="L947" s="79" t="s">
        <v>2374</v>
      </c>
      <c r="M947" s="59"/>
      <c r="N947" s="59"/>
      <c r="O947" s="16"/>
      <c r="P947" s="16"/>
    </row>
    <row r="948" spans="2:16" ht="13.5" x14ac:dyDescent="0.15">
      <c r="B948" s="17">
        <f t="shared" si="14"/>
        <v>945</v>
      </c>
      <c r="C948" s="283"/>
      <c r="D948" s="144"/>
      <c r="E948" s="143"/>
      <c r="F948" s="144"/>
      <c r="G948" s="376"/>
      <c r="H948" s="147" t="s">
        <v>278</v>
      </c>
      <c r="I948" s="190"/>
      <c r="J948" s="26" t="s">
        <v>1004</v>
      </c>
      <c r="K948" s="1333"/>
      <c r="L948" s="79" t="s">
        <v>2488</v>
      </c>
      <c r="M948" s="59"/>
      <c r="N948" s="59"/>
      <c r="O948" s="16"/>
      <c r="P948" s="16"/>
    </row>
    <row r="949" spans="2:16" ht="13.5" x14ac:dyDescent="0.15">
      <c r="B949" s="17">
        <f t="shared" si="14"/>
        <v>946</v>
      </c>
      <c r="C949" s="283"/>
      <c r="D949" s="144"/>
      <c r="E949" s="143"/>
      <c r="F949" s="144"/>
      <c r="G949" s="372"/>
      <c r="H949" s="245" t="s">
        <v>193</v>
      </c>
      <c r="I949" s="401"/>
      <c r="J949" s="28" t="s">
        <v>499</v>
      </c>
      <c r="K949" s="1350"/>
      <c r="L949" s="87" t="s">
        <v>31</v>
      </c>
      <c r="M949" s="378"/>
      <c r="N949" s="378"/>
      <c r="O949" s="16"/>
      <c r="P949" s="16"/>
    </row>
    <row r="950" spans="2:16" ht="13.5" x14ac:dyDescent="0.15">
      <c r="B950" s="17">
        <f t="shared" si="14"/>
        <v>947</v>
      </c>
      <c r="C950" s="283"/>
      <c r="D950" s="144"/>
      <c r="E950" s="143"/>
      <c r="F950" s="144"/>
      <c r="G950" s="372"/>
      <c r="H950" s="249"/>
      <c r="I950" s="402"/>
      <c r="J950" s="28" t="s">
        <v>1005</v>
      </c>
      <c r="K950" s="1350"/>
      <c r="L950" s="87" t="s">
        <v>2476</v>
      </c>
      <c r="M950" s="378"/>
      <c r="N950" s="378"/>
      <c r="O950" s="16"/>
      <c r="P950" s="16"/>
    </row>
    <row r="951" spans="2:16" ht="13.5" x14ac:dyDescent="0.15">
      <c r="B951" s="17">
        <f t="shared" si="14"/>
        <v>948</v>
      </c>
      <c r="C951" s="283"/>
      <c r="D951" s="144"/>
      <c r="E951" s="143"/>
      <c r="F951" s="144"/>
      <c r="G951" s="372"/>
      <c r="H951" s="147" t="s">
        <v>108</v>
      </c>
      <c r="I951" s="190"/>
      <c r="J951" s="28" t="s">
        <v>499</v>
      </c>
      <c r="K951" s="1333"/>
      <c r="L951" s="79" t="s">
        <v>31</v>
      </c>
      <c r="M951" s="59"/>
      <c r="N951" s="59"/>
      <c r="O951" s="16"/>
      <c r="P951" s="16"/>
    </row>
    <row r="952" spans="2:16" ht="13.5" x14ac:dyDescent="0.15">
      <c r="B952" s="17">
        <f t="shared" si="14"/>
        <v>949</v>
      </c>
      <c r="C952" s="283"/>
      <c r="D952" s="144"/>
      <c r="E952" s="143"/>
      <c r="F952" s="144"/>
      <c r="G952" s="372"/>
      <c r="H952" s="147" t="s">
        <v>109</v>
      </c>
      <c r="I952" s="190"/>
      <c r="J952" s="26" t="s">
        <v>634</v>
      </c>
      <c r="K952" s="1354" t="s">
        <v>634</v>
      </c>
      <c r="L952" s="79" t="s">
        <v>31</v>
      </c>
      <c r="M952" s="59"/>
      <c r="N952" s="59"/>
      <c r="O952" s="16"/>
      <c r="P952" s="16"/>
    </row>
    <row r="953" spans="2:16" ht="13.5" x14ac:dyDescent="0.15">
      <c r="B953" s="17">
        <f t="shared" si="14"/>
        <v>950</v>
      </c>
      <c r="C953" s="283"/>
      <c r="D953" s="144"/>
      <c r="E953" s="143"/>
      <c r="F953" s="144"/>
      <c r="G953" s="403"/>
      <c r="H953" s="147" t="s">
        <v>110</v>
      </c>
      <c r="I953" s="190"/>
      <c r="J953" s="28" t="s">
        <v>499</v>
      </c>
      <c r="K953" s="1333"/>
      <c r="L953" s="79" t="s">
        <v>31</v>
      </c>
      <c r="M953" s="59"/>
      <c r="N953" s="59"/>
      <c r="O953" s="16"/>
      <c r="P953" s="16"/>
    </row>
    <row r="954" spans="2:16" ht="13.5" x14ac:dyDescent="0.15">
      <c r="B954" s="17">
        <f t="shared" si="14"/>
        <v>951</v>
      </c>
      <c r="C954" s="283"/>
      <c r="D954" s="144"/>
      <c r="E954" s="143"/>
      <c r="F954" s="144"/>
      <c r="G954" s="159" t="s">
        <v>48</v>
      </c>
      <c r="H954" s="147"/>
      <c r="I954" s="190"/>
      <c r="J954" s="26" t="s">
        <v>499</v>
      </c>
      <c r="K954" s="1333"/>
      <c r="L954" s="79" t="s">
        <v>31</v>
      </c>
      <c r="M954" s="59" t="s">
        <v>415</v>
      </c>
      <c r="N954" s="59"/>
      <c r="O954" s="16"/>
      <c r="P954" s="16"/>
    </row>
    <row r="955" spans="2:16" s="1" customFormat="1" ht="13.5" customHeight="1" x14ac:dyDescent="0.15">
      <c r="B955" s="699">
        <f t="shared" si="14"/>
        <v>952</v>
      </c>
      <c r="C955" s="121"/>
      <c r="D955" s="1435"/>
      <c r="E955" s="696"/>
      <c r="F955" s="683"/>
      <c r="G955" s="1417" t="s">
        <v>1832</v>
      </c>
      <c r="H955" s="1636" t="s">
        <v>1905</v>
      </c>
      <c r="I955" s="1637"/>
      <c r="J955" s="233" t="s">
        <v>687</v>
      </c>
      <c r="K955" s="1350"/>
      <c r="L955" s="87" t="s">
        <v>31</v>
      </c>
      <c r="M955" s="95" t="s">
        <v>339</v>
      </c>
      <c r="N955" s="541"/>
      <c r="O955" s="1192"/>
      <c r="P955" s="1192"/>
    </row>
    <row r="956" spans="2:16" s="1" customFormat="1" ht="13.5" customHeight="1" x14ac:dyDescent="0.15">
      <c r="B956" s="699">
        <f t="shared" si="14"/>
        <v>953</v>
      </c>
      <c r="C956" s="121"/>
      <c r="D956" s="1435"/>
      <c r="E956" s="693"/>
      <c r="F956" s="678"/>
      <c r="G956" s="1421"/>
      <c r="H956" s="1442" t="s">
        <v>1906</v>
      </c>
      <c r="I956" s="1415"/>
      <c r="J956" s="1416" t="s">
        <v>687</v>
      </c>
      <c r="K956" s="1383"/>
      <c r="L956" s="686" t="s">
        <v>31</v>
      </c>
      <c r="M956" s="682" t="s">
        <v>339</v>
      </c>
      <c r="N956" s="624"/>
      <c r="O956" s="1192"/>
      <c r="P956" s="1192"/>
    </row>
    <row r="957" spans="2:16" ht="13.5" x14ac:dyDescent="0.15">
      <c r="B957" s="17">
        <f t="shared" si="14"/>
        <v>954</v>
      </c>
      <c r="C957" s="132"/>
      <c r="D957" s="270"/>
      <c r="E957" s="337" t="s">
        <v>2625</v>
      </c>
      <c r="F957" s="156"/>
      <c r="G957" s="156"/>
      <c r="H957" s="156"/>
      <c r="I957" s="156"/>
      <c r="J957" s="19" t="s">
        <v>3</v>
      </c>
      <c r="K957" s="1332" t="s">
        <v>31</v>
      </c>
      <c r="L957" s="53" t="s">
        <v>31</v>
      </c>
      <c r="M957" s="53" t="s">
        <v>3</v>
      </c>
      <c r="N957" s="53" t="s">
        <v>31</v>
      </c>
      <c r="O957" s="16"/>
      <c r="P957" s="16"/>
    </row>
    <row r="958" spans="2:16" ht="13.5" x14ac:dyDescent="0.15">
      <c r="B958" s="17">
        <f t="shared" ref="B958:B1021" si="15">B957+1</f>
        <v>955</v>
      </c>
      <c r="C958" s="283"/>
      <c r="D958" s="695"/>
      <c r="E958" s="143"/>
      <c r="F958" s="144"/>
      <c r="G958" s="134" t="s">
        <v>32</v>
      </c>
      <c r="H958" s="391"/>
      <c r="I958" s="189"/>
      <c r="J958" s="27" t="s">
        <v>1007</v>
      </c>
      <c r="K958" s="1315"/>
      <c r="L958" s="78" t="s">
        <v>2489</v>
      </c>
      <c r="M958" s="58"/>
      <c r="N958" s="58"/>
      <c r="O958" s="16"/>
      <c r="P958" s="16"/>
    </row>
    <row r="959" spans="2:16" ht="13.5" x14ac:dyDescent="0.15">
      <c r="B959" s="17">
        <f t="shared" si="15"/>
        <v>956</v>
      </c>
      <c r="C959" s="283"/>
      <c r="D959" s="144"/>
      <c r="E959" s="143"/>
      <c r="F959" s="144"/>
      <c r="G959" s="147" t="s">
        <v>33</v>
      </c>
      <c r="H959" s="366"/>
      <c r="I959" s="190"/>
      <c r="J959" s="27" t="s">
        <v>1008</v>
      </c>
      <c r="K959" s="1333"/>
      <c r="L959" s="79" t="s">
        <v>2351</v>
      </c>
      <c r="M959" s="59"/>
      <c r="N959" s="59"/>
      <c r="O959" s="16"/>
      <c r="P959" s="16"/>
    </row>
    <row r="960" spans="2:16" ht="15.75" x14ac:dyDescent="0.15">
      <c r="B960" s="17">
        <f t="shared" si="15"/>
        <v>957</v>
      </c>
      <c r="C960" s="283"/>
      <c r="D960" s="144"/>
      <c r="E960" s="143"/>
      <c r="F960" s="1661"/>
      <c r="G960" s="374" t="s">
        <v>1006</v>
      </c>
      <c r="H960" s="147" t="s">
        <v>107</v>
      </c>
      <c r="I960" s="190"/>
      <c r="J960" s="27" t="s">
        <v>1010</v>
      </c>
      <c r="K960" s="1333"/>
      <c r="L960" s="79" t="s">
        <v>2375</v>
      </c>
      <c r="M960" s="59"/>
      <c r="N960" s="59"/>
      <c r="O960" s="16"/>
      <c r="P960" s="16"/>
    </row>
    <row r="961" spans="2:16" ht="27" x14ac:dyDescent="0.15">
      <c r="B961" s="17">
        <f t="shared" si="15"/>
        <v>958</v>
      </c>
      <c r="C961" s="283"/>
      <c r="D961" s="144"/>
      <c r="E961" s="143"/>
      <c r="F961" s="1662"/>
      <c r="G961" s="404" t="s">
        <v>1009</v>
      </c>
      <c r="H961" s="175" t="s">
        <v>98</v>
      </c>
      <c r="I961" s="190"/>
      <c r="J961" s="27" t="s">
        <v>1011</v>
      </c>
      <c r="K961" s="1349" t="s">
        <v>2573</v>
      </c>
      <c r="L961" s="79" t="s">
        <v>2359</v>
      </c>
      <c r="M961" s="59"/>
      <c r="N961" s="59"/>
      <c r="O961" s="16"/>
      <c r="P961" s="16"/>
    </row>
    <row r="962" spans="2:16" ht="13.5" x14ac:dyDescent="0.15">
      <c r="B962" s="17">
        <f t="shared" si="15"/>
        <v>959</v>
      </c>
      <c r="C962" s="283"/>
      <c r="D962" s="144"/>
      <c r="E962" s="143"/>
      <c r="F962" s="144"/>
      <c r="G962" s="174"/>
      <c r="H962" s="147" t="s">
        <v>193</v>
      </c>
      <c r="I962" s="190"/>
      <c r="J962" s="46" t="s">
        <v>1012</v>
      </c>
      <c r="K962" s="1350"/>
      <c r="L962" s="87" t="s">
        <v>31</v>
      </c>
      <c r="M962" s="378"/>
      <c r="N962" s="378"/>
      <c r="O962" s="16"/>
      <c r="P962" s="16"/>
    </row>
    <row r="963" spans="2:16" ht="54" x14ac:dyDescent="0.15">
      <c r="B963" s="17">
        <f t="shared" si="15"/>
        <v>960</v>
      </c>
      <c r="C963" s="283"/>
      <c r="D963" s="144"/>
      <c r="E963" s="143"/>
      <c r="F963" s="144"/>
      <c r="G963" s="697" t="s">
        <v>99</v>
      </c>
      <c r="H963" s="199" t="s">
        <v>949</v>
      </c>
      <c r="I963" s="384"/>
      <c r="J963" s="27" t="s">
        <v>1013</v>
      </c>
      <c r="K963" s="1350"/>
      <c r="L963" s="87" t="s">
        <v>31</v>
      </c>
      <c r="M963" s="59"/>
      <c r="N963" s="59"/>
      <c r="O963" s="16"/>
      <c r="P963" s="16"/>
    </row>
    <row r="964" spans="2:16" s="1" customFormat="1" ht="13.5" customHeight="1" x14ac:dyDescent="0.15">
      <c r="B964" s="699">
        <f t="shared" si="15"/>
        <v>961</v>
      </c>
      <c r="C964" s="121"/>
      <c r="D964" s="1435"/>
      <c r="E964" s="696"/>
      <c r="F964" s="683"/>
      <c r="G964" s="1417" t="s">
        <v>1832</v>
      </c>
      <c r="H964" s="1636" t="s">
        <v>1907</v>
      </c>
      <c r="I964" s="1637"/>
      <c r="J964" s="233" t="s">
        <v>687</v>
      </c>
      <c r="K964" s="1350"/>
      <c r="L964" s="87" t="s">
        <v>31</v>
      </c>
      <c r="M964" s="95" t="s">
        <v>339</v>
      </c>
      <c r="N964" s="541"/>
      <c r="O964" s="1192"/>
      <c r="P964" s="1192"/>
    </row>
    <row r="965" spans="2:16" s="1" customFormat="1" ht="13.5" customHeight="1" x14ac:dyDescent="0.15">
      <c r="B965" s="699">
        <f t="shared" si="15"/>
        <v>962</v>
      </c>
      <c r="C965" s="121"/>
      <c r="D965" s="1435"/>
      <c r="E965" s="693"/>
      <c r="F965" s="678"/>
      <c r="G965" s="1421"/>
      <c r="H965" s="1442" t="s">
        <v>1908</v>
      </c>
      <c r="I965" s="1415"/>
      <c r="J965" s="1416" t="s">
        <v>687</v>
      </c>
      <c r="K965" s="1383"/>
      <c r="L965" s="686" t="s">
        <v>31</v>
      </c>
      <c r="M965" s="682" t="s">
        <v>339</v>
      </c>
      <c r="N965" s="624"/>
      <c r="O965" s="1192"/>
      <c r="P965" s="1192"/>
    </row>
    <row r="966" spans="2:16" s="1" customFormat="1" ht="13.5" x14ac:dyDescent="0.15">
      <c r="B966" s="699">
        <f t="shared" si="15"/>
        <v>963</v>
      </c>
      <c r="C966" s="132"/>
      <c r="D966" s="155" t="s">
        <v>1814</v>
      </c>
      <c r="E966" s="156"/>
      <c r="F966" s="156"/>
      <c r="G966" s="156"/>
      <c r="H966" s="156"/>
      <c r="I966" s="156"/>
      <c r="J966" s="19" t="s">
        <v>3</v>
      </c>
      <c r="K966" s="1332" t="s">
        <v>31</v>
      </c>
      <c r="L966" s="53" t="s">
        <v>31</v>
      </c>
      <c r="M966" s="53" t="s">
        <v>3</v>
      </c>
      <c r="N966" s="53" t="s">
        <v>31</v>
      </c>
      <c r="O966" s="1192"/>
      <c r="P966" s="1192"/>
    </row>
    <row r="967" spans="2:16" s="1" customFormat="1" ht="13.5" x14ac:dyDescent="0.15">
      <c r="B967" s="699">
        <f t="shared" si="15"/>
        <v>964</v>
      </c>
      <c r="C967" s="283"/>
      <c r="D967" s="406"/>
      <c r="E967" s="405"/>
      <c r="F967" s="407"/>
      <c r="G967" s="133" t="s">
        <v>417</v>
      </c>
      <c r="H967" s="134"/>
      <c r="I967" s="134"/>
      <c r="J967" s="22" t="s">
        <v>426</v>
      </c>
      <c r="K967" s="1315"/>
      <c r="L967" s="78" t="s">
        <v>31</v>
      </c>
      <c r="M967" s="58"/>
      <c r="N967" s="58"/>
      <c r="O967" s="1192"/>
      <c r="P967" s="1192"/>
    </row>
    <row r="968" spans="2:16" s="1" customFormat="1" ht="13.5" x14ac:dyDescent="0.15">
      <c r="B968" s="699">
        <f t="shared" si="15"/>
        <v>965</v>
      </c>
      <c r="C968" s="283"/>
      <c r="D968" s="406"/>
      <c r="E968" s="405"/>
      <c r="F968" s="407"/>
      <c r="G968" s="159" t="s">
        <v>418</v>
      </c>
      <c r="H968" s="147"/>
      <c r="I968" s="147"/>
      <c r="J968" s="27" t="s">
        <v>965</v>
      </c>
      <c r="K968" s="1333"/>
      <c r="L968" s="79" t="s">
        <v>2351</v>
      </c>
      <c r="M968" s="59"/>
      <c r="N968" s="59"/>
      <c r="O968" s="1192"/>
      <c r="P968" s="1192"/>
    </row>
    <row r="969" spans="2:16" s="1" customFormat="1" ht="15.75" x14ac:dyDescent="0.15">
      <c r="B969" s="699">
        <f t="shared" si="15"/>
        <v>966</v>
      </c>
      <c r="C969" s="283"/>
      <c r="D969" s="406"/>
      <c r="E969" s="405"/>
      <c r="F969" s="407"/>
      <c r="G969" s="145" t="s">
        <v>419</v>
      </c>
      <c r="H969" s="147" t="s">
        <v>420</v>
      </c>
      <c r="I969" s="147"/>
      <c r="J969" s="27" t="s">
        <v>1014</v>
      </c>
      <c r="K969" s="1333"/>
      <c r="L969" s="699" t="s">
        <v>2490</v>
      </c>
      <c r="M969" s="59"/>
      <c r="N969" s="59"/>
      <c r="O969" s="1192"/>
      <c r="P969" s="1192"/>
    </row>
    <row r="970" spans="2:16" s="1" customFormat="1" ht="13.5" x14ac:dyDescent="0.15">
      <c r="B970" s="699">
        <f t="shared" si="15"/>
        <v>967</v>
      </c>
      <c r="C970" s="283"/>
      <c r="D970" s="406"/>
      <c r="E970" s="405"/>
      <c r="F970" s="407"/>
      <c r="G970" s="160"/>
      <c r="H970" s="147" t="s">
        <v>421</v>
      </c>
      <c r="I970" s="147"/>
      <c r="J970" s="46" t="s">
        <v>990</v>
      </c>
      <c r="K970" s="1350"/>
      <c r="L970" s="87" t="s">
        <v>31</v>
      </c>
      <c r="M970" s="59"/>
      <c r="N970" s="59"/>
      <c r="O970" s="1192"/>
      <c r="P970" s="1192"/>
    </row>
    <row r="971" spans="2:16" s="1" customFormat="1" ht="15.75" x14ac:dyDescent="0.15">
      <c r="B971" s="699">
        <f t="shared" si="15"/>
        <v>968</v>
      </c>
      <c r="C971" s="283"/>
      <c r="D971" s="406"/>
      <c r="E971" s="405"/>
      <c r="F971" s="407"/>
      <c r="G971" s="160"/>
      <c r="H971" s="147" t="s">
        <v>422</v>
      </c>
      <c r="I971" s="147"/>
      <c r="J971" s="27" t="s">
        <v>1015</v>
      </c>
      <c r="K971" s="1333"/>
      <c r="L971" s="699" t="s">
        <v>2491</v>
      </c>
      <c r="M971" s="59"/>
      <c r="N971" s="59"/>
      <c r="O971" s="1192"/>
      <c r="P971" s="1192"/>
    </row>
    <row r="972" spans="2:16" s="1" customFormat="1" ht="13.5" x14ac:dyDescent="0.15">
      <c r="B972" s="699">
        <f t="shared" si="15"/>
        <v>969</v>
      </c>
      <c r="C972" s="283"/>
      <c r="D972" s="406"/>
      <c r="E972" s="405"/>
      <c r="F972" s="407"/>
      <c r="G972" s="160"/>
      <c r="H972" s="147" t="s">
        <v>423</v>
      </c>
      <c r="I972" s="147"/>
      <c r="J972" s="46" t="s">
        <v>985</v>
      </c>
      <c r="K972" s="1350"/>
      <c r="L972" s="87" t="s">
        <v>31</v>
      </c>
      <c r="M972" s="59"/>
      <c r="N972" s="59"/>
      <c r="O972" s="1192"/>
      <c r="P972" s="1192"/>
    </row>
    <row r="973" spans="2:16" s="1" customFormat="1" ht="13.5" x14ac:dyDescent="0.15">
      <c r="B973" s="699">
        <f t="shared" si="15"/>
        <v>970</v>
      </c>
      <c r="C973" s="283"/>
      <c r="D973" s="406"/>
      <c r="E973" s="405"/>
      <c r="F973" s="407"/>
      <c r="G973" s="160"/>
      <c r="H973" s="147" t="s">
        <v>424</v>
      </c>
      <c r="I973" s="147"/>
      <c r="J973" s="26" t="s">
        <v>634</v>
      </c>
      <c r="K973" s="1344" t="s">
        <v>2542</v>
      </c>
      <c r="L973" s="79" t="s">
        <v>31</v>
      </c>
      <c r="M973" s="59"/>
      <c r="N973" s="59"/>
      <c r="O973" s="1192"/>
      <c r="P973" s="1192"/>
    </row>
    <row r="974" spans="2:16" s="1" customFormat="1" ht="13.5" x14ac:dyDescent="0.15">
      <c r="B974" s="699">
        <f t="shared" si="15"/>
        <v>971</v>
      </c>
      <c r="C974" s="283"/>
      <c r="D974" s="406"/>
      <c r="E974" s="405"/>
      <c r="F974" s="407"/>
      <c r="G974" s="160"/>
      <c r="H974" s="180" t="s">
        <v>425</v>
      </c>
      <c r="I974" s="180"/>
      <c r="J974" s="46" t="s">
        <v>990</v>
      </c>
      <c r="K974" s="1350"/>
      <c r="L974" s="87" t="s">
        <v>31</v>
      </c>
      <c r="M974" s="465"/>
      <c r="N974" s="465"/>
      <c r="O974" s="1192"/>
      <c r="P974" s="1192"/>
    </row>
    <row r="975" spans="2:16" s="1" customFormat="1" ht="14.25" thickBot="1" x14ac:dyDescent="0.2">
      <c r="B975" s="699">
        <f t="shared" si="15"/>
        <v>972</v>
      </c>
      <c r="C975" s="121"/>
      <c r="D975" s="1412"/>
      <c r="E975" s="653"/>
      <c r="F975" s="678"/>
      <c r="G975" s="622" t="s">
        <v>1832</v>
      </c>
      <c r="H975" s="1625" t="s">
        <v>1873</v>
      </c>
      <c r="I975" s="1626"/>
      <c r="J975" s="1426" t="s">
        <v>31</v>
      </c>
      <c r="K975" s="1347"/>
      <c r="L975" s="686" t="s">
        <v>31</v>
      </c>
      <c r="M975" s="686"/>
      <c r="N975" s="624"/>
      <c r="O975" s="1192"/>
      <c r="P975" s="1192"/>
    </row>
    <row r="976" spans="2:16" ht="13.5" x14ac:dyDescent="0.15">
      <c r="B976" s="17">
        <f t="shared" si="15"/>
        <v>973</v>
      </c>
      <c r="C976" s="518" t="s">
        <v>2626</v>
      </c>
      <c r="D976" s="521"/>
      <c r="E976" s="521"/>
      <c r="F976" s="521"/>
      <c r="G976" s="521"/>
      <c r="H976" s="521"/>
      <c r="I976" s="521"/>
      <c r="J976" s="557" t="s">
        <v>3</v>
      </c>
      <c r="K976" s="1355" t="s">
        <v>31</v>
      </c>
      <c r="L976" s="81" t="s">
        <v>31</v>
      </c>
      <c r="M976" s="81" t="s">
        <v>3</v>
      </c>
      <c r="N976" s="81" t="s">
        <v>31</v>
      </c>
      <c r="O976" s="16"/>
      <c r="P976" s="16"/>
    </row>
    <row r="977" spans="2:16" ht="13.5" x14ac:dyDescent="0.15">
      <c r="B977" s="17">
        <f t="shared" si="15"/>
        <v>974</v>
      </c>
      <c r="C977" s="164" t="s">
        <v>1815</v>
      </c>
      <c r="D977" s="165"/>
      <c r="E977" s="156"/>
      <c r="F977" s="162"/>
      <c r="G977" s="162"/>
      <c r="H977" s="162"/>
      <c r="I977" s="162"/>
      <c r="J977" s="19" t="s">
        <v>3</v>
      </c>
      <c r="K977" s="1332" t="s">
        <v>31</v>
      </c>
      <c r="L977" s="53" t="s">
        <v>31</v>
      </c>
      <c r="M977" s="53" t="s">
        <v>3</v>
      </c>
      <c r="N977" s="53" t="s">
        <v>31</v>
      </c>
      <c r="O977" s="16"/>
      <c r="P977" s="16"/>
    </row>
    <row r="978" spans="2:16" ht="13.5" x14ac:dyDescent="0.15">
      <c r="B978" s="17">
        <f t="shared" si="15"/>
        <v>975</v>
      </c>
      <c r="C978" s="327"/>
      <c r="D978" s="328" t="s">
        <v>1816</v>
      </c>
      <c r="E978" s="156"/>
      <c r="F978" s="156"/>
      <c r="G978" s="156"/>
      <c r="H978" s="156"/>
      <c r="I978" s="156"/>
      <c r="J978" s="29" t="s">
        <v>1016</v>
      </c>
      <c r="K978" s="1342"/>
      <c r="L978" s="56" t="s">
        <v>31</v>
      </c>
      <c r="M978" s="56" t="s">
        <v>31</v>
      </c>
      <c r="N978" s="56" t="s">
        <v>31</v>
      </c>
      <c r="O978" s="16"/>
      <c r="P978" s="16"/>
    </row>
    <row r="979" spans="2:16" ht="13.5" x14ac:dyDescent="0.15">
      <c r="B979" s="17">
        <f t="shared" si="15"/>
        <v>976</v>
      </c>
      <c r="C979" s="327"/>
      <c r="D979" s="328" t="s">
        <v>1817</v>
      </c>
      <c r="E979" s="156"/>
      <c r="F979" s="156"/>
      <c r="G979" s="156"/>
      <c r="H979" s="156"/>
      <c r="I979" s="156"/>
      <c r="J979" s="19" t="s">
        <v>3</v>
      </c>
      <c r="K979" s="1321" t="s">
        <v>3</v>
      </c>
      <c r="L979" s="56" t="s">
        <v>31</v>
      </c>
      <c r="M979" s="53" t="s">
        <v>3</v>
      </c>
      <c r="N979" s="56" t="s">
        <v>31</v>
      </c>
      <c r="O979" s="16"/>
      <c r="P979" s="16"/>
    </row>
    <row r="980" spans="2:16" ht="15.75" x14ac:dyDescent="0.15">
      <c r="B980" s="17">
        <f t="shared" si="15"/>
        <v>977</v>
      </c>
      <c r="C980" s="327"/>
      <c r="D980" s="409"/>
      <c r="E980" s="20"/>
      <c r="F980" s="155" t="s">
        <v>1017</v>
      </c>
      <c r="G980" s="157"/>
      <c r="H980" s="133" t="s">
        <v>428</v>
      </c>
      <c r="I980" s="134"/>
      <c r="J980" s="22" t="s">
        <v>1018</v>
      </c>
      <c r="K980" s="1315"/>
      <c r="L980" s="1222" t="s">
        <v>2492</v>
      </c>
      <c r="M980" s="78"/>
      <c r="N980" s="78"/>
      <c r="O980" s="16"/>
      <c r="P980" s="16"/>
    </row>
    <row r="981" spans="2:16" ht="15.75" x14ac:dyDescent="0.15">
      <c r="B981" s="17">
        <f t="shared" si="15"/>
        <v>978</v>
      </c>
      <c r="C981" s="327"/>
      <c r="D981" s="409"/>
      <c r="E981" s="144"/>
      <c r="F981" s="143"/>
      <c r="G981" s="144"/>
      <c r="H981" s="159" t="s">
        <v>429</v>
      </c>
      <c r="I981" s="147"/>
      <c r="J981" s="27" t="s">
        <v>1018</v>
      </c>
      <c r="K981" s="1333"/>
      <c r="L981" s="699" t="s">
        <v>2492</v>
      </c>
      <c r="M981" s="79"/>
      <c r="N981" s="79"/>
      <c r="O981" s="16"/>
      <c r="P981" s="16"/>
    </row>
    <row r="982" spans="2:16" ht="15.75" x14ac:dyDescent="0.15">
      <c r="B982" s="17">
        <f t="shared" si="15"/>
        <v>979</v>
      </c>
      <c r="C982" s="327"/>
      <c r="D982" s="409"/>
      <c r="E982" s="144"/>
      <c r="F982" s="143"/>
      <c r="G982" s="151"/>
      <c r="H982" s="152" t="s">
        <v>430</v>
      </c>
      <c r="I982" s="154"/>
      <c r="J982" s="23" t="s">
        <v>1019</v>
      </c>
      <c r="K982" s="1382"/>
      <c r="L982" s="701" t="s">
        <v>2492</v>
      </c>
      <c r="M982" s="80"/>
      <c r="N982" s="80"/>
      <c r="O982" s="16"/>
      <c r="P982" s="16"/>
    </row>
    <row r="983" spans="2:16" ht="15.75" x14ac:dyDescent="0.15">
      <c r="B983" s="17">
        <f t="shared" si="15"/>
        <v>980</v>
      </c>
      <c r="C983" s="327"/>
      <c r="D983" s="409"/>
      <c r="E983" s="20"/>
      <c r="F983" s="155" t="s">
        <v>1020</v>
      </c>
      <c r="G983" s="157"/>
      <c r="H983" s="133" t="s">
        <v>428</v>
      </c>
      <c r="I983" s="134"/>
      <c r="J983" s="22" t="s">
        <v>1021</v>
      </c>
      <c r="K983" s="1315"/>
      <c r="L983" s="1222" t="s">
        <v>2492</v>
      </c>
      <c r="M983" s="78"/>
      <c r="N983" s="78"/>
      <c r="O983" s="16"/>
      <c r="P983" s="16"/>
    </row>
    <row r="984" spans="2:16" ht="15.75" x14ac:dyDescent="0.15">
      <c r="B984" s="17">
        <f t="shared" si="15"/>
        <v>981</v>
      </c>
      <c r="C984" s="327"/>
      <c r="D984" s="409"/>
      <c r="E984" s="144"/>
      <c r="F984" s="143"/>
      <c r="G984" s="144"/>
      <c r="H984" s="159" t="s">
        <v>429</v>
      </c>
      <c r="I984" s="147"/>
      <c r="J984" s="27" t="s">
        <v>1021</v>
      </c>
      <c r="K984" s="1333"/>
      <c r="L984" s="699" t="s">
        <v>2492</v>
      </c>
      <c r="M984" s="79"/>
      <c r="N984" s="79"/>
      <c r="O984" s="16"/>
      <c r="P984" s="16"/>
    </row>
    <row r="985" spans="2:16" ht="15.75" x14ac:dyDescent="0.15">
      <c r="B985" s="17">
        <f t="shared" si="15"/>
        <v>982</v>
      </c>
      <c r="C985" s="327"/>
      <c r="D985" s="409"/>
      <c r="E985" s="144"/>
      <c r="F985" s="143"/>
      <c r="G985" s="151"/>
      <c r="H985" s="152" t="s">
        <v>430</v>
      </c>
      <c r="I985" s="154"/>
      <c r="J985" s="23" t="s">
        <v>1022</v>
      </c>
      <c r="K985" s="1382"/>
      <c r="L985" s="701" t="s">
        <v>2492</v>
      </c>
      <c r="M985" s="80"/>
      <c r="N985" s="80"/>
      <c r="O985" s="16"/>
      <c r="P985" s="16"/>
    </row>
    <row r="986" spans="2:16" ht="15.75" x14ac:dyDescent="0.15">
      <c r="B986" s="17">
        <f t="shared" si="15"/>
        <v>983</v>
      </c>
      <c r="C986" s="327"/>
      <c r="D986" s="409"/>
      <c r="E986" s="144"/>
      <c r="F986" s="270"/>
      <c r="G986" s="1663" t="s">
        <v>431</v>
      </c>
      <c r="H986" s="133" t="s">
        <v>428</v>
      </c>
      <c r="I986" s="134"/>
      <c r="J986" s="22" t="s">
        <v>1018</v>
      </c>
      <c r="K986" s="1315"/>
      <c r="L986" s="1222" t="s">
        <v>2492</v>
      </c>
      <c r="M986" s="78"/>
      <c r="N986" s="78"/>
      <c r="O986" s="16"/>
      <c r="P986" s="16"/>
    </row>
    <row r="987" spans="2:16" ht="15.75" x14ac:dyDescent="0.15">
      <c r="B987" s="17">
        <f t="shared" si="15"/>
        <v>984</v>
      </c>
      <c r="C987" s="327"/>
      <c r="D987" s="409"/>
      <c r="E987" s="144"/>
      <c r="F987" s="270"/>
      <c r="G987" s="1664"/>
      <c r="H987" s="159" t="s">
        <v>429</v>
      </c>
      <c r="I987" s="147"/>
      <c r="J987" s="27" t="s">
        <v>1018</v>
      </c>
      <c r="K987" s="1333"/>
      <c r="L987" s="699" t="s">
        <v>2492</v>
      </c>
      <c r="M987" s="79"/>
      <c r="N987" s="79"/>
      <c r="O987" s="16"/>
      <c r="P987" s="16"/>
    </row>
    <row r="988" spans="2:16" ht="15.75" x14ac:dyDescent="0.15">
      <c r="B988" s="17">
        <f t="shared" si="15"/>
        <v>985</v>
      </c>
      <c r="C988" s="327"/>
      <c r="D988" s="409"/>
      <c r="E988" s="144"/>
      <c r="F988" s="270"/>
      <c r="G988" s="410"/>
      <c r="H988" s="152" t="s">
        <v>430</v>
      </c>
      <c r="I988" s="154"/>
      <c r="J988" s="23" t="s">
        <v>1018</v>
      </c>
      <c r="K988" s="1382"/>
      <c r="L988" s="701" t="s">
        <v>2492</v>
      </c>
      <c r="M988" s="80"/>
      <c r="N988" s="80"/>
      <c r="O988" s="16"/>
      <c r="P988" s="16"/>
    </row>
    <row r="989" spans="2:16" ht="15.75" x14ac:dyDescent="0.15">
      <c r="B989" s="17">
        <f t="shared" si="15"/>
        <v>986</v>
      </c>
      <c r="C989" s="327"/>
      <c r="D989" s="409"/>
      <c r="E989" s="144"/>
      <c r="F989" s="270"/>
      <c r="G989" s="267" t="s">
        <v>432</v>
      </c>
      <c r="H989" s="133" t="s">
        <v>428</v>
      </c>
      <c r="I989" s="134"/>
      <c r="J989" s="22" t="s">
        <v>1018</v>
      </c>
      <c r="K989" s="1315"/>
      <c r="L989" s="1222" t="s">
        <v>2492</v>
      </c>
      <c r="M989" s="78"/>
      <c r="N989" s="78"/>
      <c r="O989" s="16"/>
      <c r="P989" s="16"/>
    </row>
    <row r="990" spans="2:16" ht="15.75" x14ac:dyDescent="0.15">
      <c r="B990" s="17">
        <f t="shared" si="15"/>
        <v>987</v>
      </c>
      <c r="C990" s="327"/>
      <c r="D990" s="409"/>
      <c r="E990" s="144"/>
      <c r="F990" s="270"/>
      <c r="G990" s="270"/>
      <c r="H990" s="159" t="s">
        <v>429</v>
      </c>
      <c r="I990" s="147"/>
      <c r="J990" s="27" t="s">
        <v>1018</v>
      </c>
      <c r="K990" s="1333"/>
      <c r="L990" s="699" t="s">
        <v>2492</v>
      </c>
      <c r="M990" s="79"/>
      <c r="N990" s="79"/>
      <c r="O990" s="16"/>
      <c r="P990" s="16"/>
    </row>
    <row r="991" spans="2:16" ht="15.75" x14ac:dyDescent="0.15">
      <c r="B991" s="17">
        <f t="shared" si="15"/>
        <v>988</v>
      </c>
      <c r="C991" s="373"/>
      <c r="D991" s="329"/>
      <c r="E991" s="151"/>
      <c r="F991" s="410"/>
      <c r="G991" s="410"/>
      <c r="H991" s="152" t="s">
        <v>430</v>
      </c>
      <c r="I991" s="154"/>
      <c r="J991" s="23" t="s">
        <v>1023</v>
      </c>
      <c r="K991" s="1382"/>
      <c r="L991" s="701" t="s">
        <v>2492</v>
      </c>
      <c r="M991" s="80"/>
      <c r="N991" s="80"/>
      <c r="O991" s="16"/>
      <c r="P991" s="16"/>
    </row>
    <row r="992" spans="2:16" ht="13.5" x14ac:dyDescent="0.15">
      <c r="B992" s="17">
        <f t="shared" si="15"/>
        <v>989</v>
      </c>
      <c r="C992" s="164" t="s">
        <v>1818</v>
      </c>
      <c r="D992" s="165"/>
      <c r="E992" s="156"/>
      <c r="F992" s="162"/>
      <c r="G992" s="162"/>
      <c r="H992" s="411"/>
      <c r="I992" s="162"/>
      <c r="J992" s="19" t="s">
        <v>3</v>
      </c>
      <c r="K992" s="1332" t="s">
        <v>31</v>
      </c>
      <c r="L992" s="53" t="s">
        <v>31</v>
      </c>
      <c r="M992" s="53" t="s">
        <v>3</v>
      </c>
      <c r="N992" s="53" t="s">
        <v>3</v>
      </c>
      <c r="O992" s="16"/>
      <c r="P992" s="16"/>
    </row>
    <row r="993" spans="2:16" ht="13.5" x14ac:dyDescent="0.15">
      <c r="B993" s="17">
        <f t="shared" si="15"/>
        <v>990</v>
      </c>
      <c r="C993" s="327"/>
      <c r="D993" s="194"/>
      <c r="E993" s="144"/>
      <c r="F993" s="155" t="s">
        <v>2627</v>
      </c>
      <c r="G993" s="157"/>
      <c r="H993" s="133" t="s">
        <v>2644</v>
      </c>
      <c r="I993" s="134"/>
      <c r="J993" s="22" t="s">
        <v>2628</v>
      </c>
      <c r="K993" s="1315"/>
      <c r="L993" s="78" t="s">
        <v>31</v>
      </c>
      <c r="M993" s="78"/>
      <c r="N993" s="78"/>
      <c r="O993" s="16"/>
      <c r="P993" s="16"/>
    </row>
    <row r="994" spans="2:16" ht="13.5" x14ac:dyDescent="0.15">
      <c r="B994" s="17">
        <f t="shared" si="15"/>
        <v>991</v>
      </c>
      <c r="C994" s="327"/>
      <c r="D994" s="194"/>
      <c r="E994" s="144"/>
      <c r="F994" s="143"/>
      <c r="G994" s="144"/>
      <c r="H994" s="159" t="s">
        <v>396</v>
      </c>
      <c r="I994" s="147"/>
      <c r="J994" s="27" t="s">
        <v>965</v>
      </c>
      <c r="K994" s="1333"/>
      <c r="L994" s="79" t="s">
        <v>2351</v>
      </c>
      <c r="M994" s="135"/>
      <c r="N994" s="135"/>
      <c r="O994" s="16"/>
      <c r="P994" s="16"/>
    </row>
    <row r="995" spans="2:16" ht="15.75" x14ac:dyDescent="0.15">
      <c r="B995" s="17">
        <f t="shared" si="15"/>
        <v>992</v>
      </c>
      <c r="C995" s="327"/>
      <c r="D995" s="194"/>
      <c r="E995" s="144"/>
      <c r="F995" s="143"/>
      <c r="G995" s="144"/>
      <c r="H995" s="159" t="s">
        <v>1024</v>
      </c>
      <c r="I995" s="147"/>
      <c r="J995" s="27" t="s">
        <v>1027</v>
      </c>
      <c r="K995" s="1333"/>
      <c r="L995" s="79" t="s">
        <v>2415</v>
      </c>
      <c r="M995" s="79"/>
      <c r="N995" s="79"/>
      <c r="O995" s="16"/>
      <c r="P995" s="16"/>
    </row>
    <row r="996" spans="2:16" ht="13.5" x14ac:dyDescent="0.15">
      <c r="B996" s="17">
        <f t="shared" si="15"/>
        <v>993</v>
      </c>
      <c r="C996" s="327"/>
      <c r="D996" s="194"/>
      <c r="E996" s="144"/>
      <c r="F996" s="143"/>
      <c r="G996" s="144"/>
      <c r="H996" s="159" t="s">
        <v>1025</v>
      </c>
      <c r="I996" s="147"/>
      <c r="J996" s="27" t="s">
        <v>1028</v>
      </c>
      <c r="K996" s="1333"/>
      <c r="L996" s="79" t="s">
        <v>31</v>
      </c>
      <c r="M996" s="79"/>
      <c r="N996" s="79"/>
      <c r="O996" s="16"/>
      <c r="P996" s="16"/>
    </row>
    <row r="997" spans="2:16" ht="13.5" x14ac:dyDescent="0.15">
      <c r="B997" s="17">
        <f t="shared" si="15"/>
        <v>994</v>
      </c>
      <c r="C997" s="327"/>
      <c r="D997" s="194"/>
      <c r="E997" s="144"/>
      <c r="F997" s="143"/>
      <c r="G997" s="151"/>
      <c r="H997" s="152" t="s">
        <v>1026</v>
      </c>
      <c r="I997" s="154"/>
      <c r="J997" s="23" t="s">
        <v>1029</v>
      </c>
      <c r="K997" s="1382"/>
      <c r="L997" s="80" t="s">
        <v>31</v>
      </c>
      <c r="M997" s="80"/>
      <c r="N997" s="80"/>
      <c r="O997" s="16"/>
      <c r="P997" s="16"/>
    </row>
    <row r="998" spans="2:16" ht="13.5" x14ac:dyDescent="0.15">
      <c r="B998" s="17">
        <f t="shared" si="15"/>
        <v>995</v>
      </c>
      <c r="C998" s="327"/>
      <c r="D998" s="194"/>
      <c r="E998" s="144"/>
      <c r="F998" s="155" t="s">
        <v>2635</v>
      </c>
      <c r="G998" s="157"/>
      <c r="H998" s="133" t="s">
        <v>2644</v>
      </c>
      <c r="I998" s="134"/>
      <c r="J998" s="22" t="s">
        <v>2629</v>
      </c>
      <c r="K998" s="1315"/>
      <c r="L998" s="78" t="s">
        <v>31</v>
      </c>
      <c r="M998" s="78"/>
      <c r="N998" s="78"/>
      <c r="O998" s="16"/>
      <c r="P998" s="16"/>
    </row>
    <row r="999" spans="2:16" ht="13.5" x14ac:dyDescent="0.15">
      <c r="B999" s="17">
        <f t="shared" si="15"/>
        <v>996</v>
      </c>
      <c r="C999" s="327"/>
      <c r="D999" s="194"/>
      <c r="E999" s="144"/>
      <c r="F999" s="143"/>
      <c r="G999" s="144"/>
      <c r="H999" s="159" t="s">
        <v>396</v>
      </c>
      <c r="I999" s="147"/>
      <c r="J999" s="27" t="s">
        <v>1030</v>
      </c>
      <c r="K999" s="1333"/>
      <c r="L999" s="79" t="s">
        <v>2351</v>
      </c>
      <c r="M999" s="135"/>
      <c r="N999" s="135"/>
      <c r="O999" s="16"/>
      <c r="P999" s="16"/>
    </row>
    <row r="1000" spans="2:16" ht="15.75" x14ac:dyDescent="0.15">
      <c r="B1000" s="17">
        <f t="shared" si="15"/>
        <v>997</v>
      </c>
      <c r="C1000" s="327"/>
      <c r="D1000" s="194"/>
      <c r="E1000" s="144"/>
      <c r="F1000" s="143"/>
      <c r="G1000" s="144"/>
      <c r="H1000" s="322" t="s">
        <v>1024</v>
      </c>
      <c r="I1000" s="221"/>
      <c r="J1000" s="27" t="s">
        <v>672</v>
      </c>
      <c r="K1000" s="1333"/>
      <c r="L1000" s="79" t="s">
        <v>2415</v>
      </c>
      <c r="M1000" s="79"/>
      <c r="N1000" s="79"/>
      <c r="O1000" s="16"/>
      <c r="P1000" s="16"/>
    </row>
    <row r="1001" spans="2:16" ht="13.5" x14ac:dyDescent="0.15">
      <c r="B1001" s="17">
        <f t="shared" si="15"/>
        <v>998</v>
      </c>
      <c r="C1001" s="327"/>
      <c r="D1001" s="194"/>
      <c r="E1001" s="144"/>
      <c r="F1001" s="143"/>
      <c r="G1001" s="144"/>
      <c r="H1001" s="413"/>
      <c r="I1001" s="223"/>
      <c r="J1001" s="27" t="s">
        <v>1031</v>
      </c>
      <c r="K1001" s="1333"/>
      <c r="L1001" s="79" t="s">
        <v>2493</v>
      </c>
      <c r="M1001" s="79"/>
      <c r="N1001" s="79"/>
      <c r="O1001" s="16"/>
      <c r="P1001" s="16"/>
    </row>
    <row r="1002" spans="2:16" ht="13.5" x14ac:dyDescent="0.15">
      <c r="B1002" s="17">
        <f t="shared" si="15"/>
        <v>999</v>
      </c>
      <c r="C1002" s="327"/>
      <c r="D1002" s="194"/>
      <c r="E1002" s="144"/>
      <c r="F1002" s="143"/>
      <c r="G1002" s="144"/>
      <c r="H1002" s="159" t="s">
        <v>1025</v>
      </c>
      <c r="I1002" s="147"/>
      <c r="J1002" s="27" t="s">
        <v>579</v>
      </c>
      <c r="K1002" s="1333"/>
      <c r="L1002" s="79" t="s">
        <v>31</v>
      </c>
      <c r="M1002" s="79"/>
      <c r="N1002" s="79"/>
      <c r="O1002" s="16"/>
      <c r="P1002" s="16"/>
    </row>
    <row r="1003" spans="2:16" ht="13.5" x14ac:dyDescent="0.15">
      <c r="B1003" s="17">
        <f t="shared" si="15"/>
        <v>1000</v>
      </c>
      <c r="C1003" s="327"/>
      <c r="D1003" s="194"/>
      <c r="E1003" s="144"/>
      <c r="F1003" s="143"/>
      <c r="G1003" s="151"/>
      <c r="H1003" s="152" t="s">
        <v>1026</v>
      </c>
      <c r="I1003" s="154"/>
      <c r="J1003" s="23" t="s">
        <v>579</v>
      </c>
      <c r="K1003" s="1382"/>
      <c r="L1003" s="80" t="s">
        <v>31</v>
      </c>
      <c r="M1003" s="80"/>
      <c r="N1003" s="80"/>
      <c r="O1003" s="16"/>
      <c r="P1003" s="16"/>
    </row>
    <row r="1004" spans="2:16" ht="13.5" x14ac:dyDescent="0.15">
      <c r="B1004" s="17">
        <f t="shared" si="15"/>
        <v>1001</v>
      </c>
      <c r="C1004" s="327"/>
      <c r="D1004" s="194"/>
      <c r="E1004" s="144"/>
      <c r="F1004" s="155" t="s">
        <v>2636</v>
      </c>
      <c r="G1004" s="157"/>
      <c r="H1004" s="133" t="s">
        <v>2644</v>
      </c>
      <c r="I1004" s="134"/>
      <c r="J1004" s="22" t="s">
        <v>2630</v>
      </c>
      <c r="K1004" s="1315"/>
      <c r="L1004" s="78" t="s">
        <v>31</v>
      </c>
      <c r="M1004" s="78"/>
      <c r="N1004" s="78"/>
      <c r="O1004" s="16"/>
      <c r="P1004" s="16"/>
    </row>
    <row r="1005" spans="2:16" ht="13.5" x14ac:dyDescent="0.15">
      <c r="B1005" s="17">
        <f t="shared" si="15"/>
        <v>1002</v>
      </c>
      <c r="C1005" s="327"/>
      <c r="D1005" s="194"/>
      <c r="E1005" s="144"/>
      <c r="F1005" s="143"/>
      <c r="G1005" s="144"/>
      <c r="H1005" s="159" t="s">
        <v>396</v>
      </c>
      <c r="I1005" s="147"/>
      <c r="J1005" s="27" t="s">
        <v>1030</v>
      </c>
      <c r="K1005" s="1333"/>
      <c r="L1005" s="79" t="s">
        <v>2351</v>
      </c>
      <c r="M1005" s="135"/>
      <c r="N1005" s="135"/>
      <c r="O1005" s="16"/>
      <c r="P1005" s="16"/>
    </row>
    <row r="1006" spans="2:16" ht="15.75" x14ac:dyDescent="0.15">
      <c r="B1006" s="17">
        <f t="shared" si="15"/>
        <v>1003</v>
      </c>
      <c r="C1006" s="327"/>
      <c r="D1006" s="194"/>
      <c r="E1006" s="144"/>
      <c r="F1006" s="143"/>
      <c r="G1006" s="144"/>
      <c r="H1006" s="322" t="s">
        <v>1024</v>
      </c>
      <c r="I1006" s="221"/>
      <c r="J1006" s="27" t="s">
        <v>1033</v>
      </c>
      <c r="K1006" s="1333"/>
      <c r="L1006" s="79" t="s">
        <v>2415</v>
      </c>
      <c r="M1006" s="79"/>
      <c r="N1006" s="79"/>
      <c r="O1006" s="16"/>
      <c r="P1006" s="16"/>
    </row>
    <row r="1007" spans="2:16" ht="13.5" x14ac:dyDescent="0.15">
      <c r="B1007" s="17">
        <f t="shared" si="15"/>
        <v>1004</v>
      </c>
      <c r="C1007" s="327"/>
      <c r="D1007" s="194"/>
      <c r="E1007" s="144"/>
      <c r="F1007" s="143"/>
      <c r="G1007" s="144"/>
      <c r="H1007" s="413"/>
      <c r="I1007" s="223"/>
      <c r="J1007" s="27" t="s">
        <v>1031</v>
      </c>
      <c r="K1007" s="1333"/>
      <c r="L1007" s="79" t="s">
        <v>2493</v>
      </c>
      <c r="M1007" s="79"/>
      <c r="N1007" s="79"/>
      <c r="O1007" s="16"/>
      <c r="P1007" s="16"/>
    </row>
    <row r="1008" spans="2:16" ht="13.5" x14ac:dyDescent="0.15">
      <c r="B1008" s="17">
        <f t="shared" si="15"/>
        <v>1005</v>
      </c>
      <c r="C1008" s="327"/>
      <c r="D1008" s="194"/>
      <c r="E1008" s="144"/>
      <c r="F1008" s="143"/>
      <c r="G1008" s="144"/>
      <c r="H1008" s="159" t="s">
        <v>1025</v>
      </c>
      <c r="I1008" s="147"/>
      <c r="J1008" s="27" t="s">
        <v>579</v>
      </c>
      <c r="K1008" s="1333"/>
      <c r="L1008" s="79" t="s">
        <v>31</v>
      </c>
      <c r="M1008" s="79"/>
      <c r="N1008" s="79"/>
      <c r="O1008" s="16"/>
      <c r="P1008" s="16"/>
    </row>
    <row r="1009" spans="2:16" ht="13.5" x14ac:dyDescent="0.15">
      <c r="B1009" s="17">
        <f t="shared" si="15"/>
        <v>1006</v>
      </c>
      <c r="C1009" s="327"/>
      <c r="D1009" s="194"/>
      <c r="E1009" s="144"/>
      <c r="F1009" s="143"/>
      <c r="G1009" s="151"/>
      <c r="H1009" s="152" t="s">
        <v>1026</v>
      </c>
      <c r="I1009" s="154"/>
      <c r="J1009" s="23" t="s">
        <v>579</v>
      </c>
      <c r="K1009" s="1382"/>
      <c r="L1009" s="80" t="s">
        <v>31</v>
      </c>
      <c r="M1009" s="80"/>
      <c r="N1009" s="80"/>
      <c r="O1009" s="16"/>
      <c r="P1009" s="16"/>
    </row>
    <row r="1010" spans="2:16" ht="13.5" x14ac:dyDescent="0.15">
      <c r="B1010" s="17">
        <f t="shared" si="15"/>
        <v>1007</v>
      </c>
      <c r="C1010" s="327"/>
      <c r="D1010" s="194"/>
      <c r="E1010" s="144"/>
      <c r="F1010" s="155" t="s">
        <v>2637</v>
      </c>
      <c r="G1010" s="157"/>
      <c r="H1010" s="133" t="s">
        <v>2644</v>
      </c>
      <c r="I1010" s="134"/>
      <c r="J1010" s="22" t="s">
        <v>2631</v>
      </c>
      <c r="K1010" s="1315"/>
      <c r="L1010" s="78" t="s">
        <v>31</v>
      </c>
      <c r="M1010" s="78"/>
      <c r="N1010" s="78"/>
      <c r="O1010" s="16"/>
      <c r="P1010" s="16"/>
    </row>
    <row r="1011" spans="2:16" ht="13.5" x14ac:dyDescent="0.15">
      <c r="B1011" s="17">
        <f t="shared" si="15"/>
        <v>1008</v>
      </c>
      <c r="C1011" s="327"/>
      <c r="D1011" s="194"/>
      <c r="E1011" s="144"/>
      <c r="F1011" s="143" t="s">
        <v>1032</v>
      </c>
      <c r="G1011" s="144"/>
      <c r="H1011" s="159" t="s">
        <v>396</v>
      </c>
      <c r="I1011" s="147"/>
      <c r="J1011" s="27" t="s">
        <v>1030</v>
      </c>
      <c r="K1011" s="1333"/>
      <c r="L1011" s="79" t="s">
        <v>2351</v>
      </c>
      <c r="M1011" s="135"/>
      <c r="N1011" s="135"/>
      <c r="O1011" s="16"/>
      <c r="P1011" s="16"/>
    </row>
    <row r="1012" spans="2:16" ht="15.75" x14ac:dyDescent="0.15">
      <c r="B1012" s="17">
        <f t="shared" si="15"/>
        <v>1009</v>
      </c>
      <c r="C1012" s="327"/>
      <c r="D1012" s="194"/>
      <c r="E1012" s="144"/>
      <c r="F1012" s="143"/>
      <c r="G1012" s="144"/>
      <c r="H1012" s="322" t="s">
        <v>1024</v>
      </c>
      <c r="I1012" s="221"/>
      <c r="J1012" s="27" t="s">
        <v>672</v>
      </c>
      <c r="K1012" s="1333"/>
      <c r="L1012" s="79" t="s">
        <v>2415</v>
      </c>
      <c r="M1012" s="79"/>
      <c r="N1012" s="79"/>
      <c r="O1012" s="16"/>
      <c r="P1012" s="16"/>
    </row>
    <row r="1013" spans="2:16" ht="13.5" x14ac:dyDescent="0.15">
      <c r="B1013" s="17">
        <f t="shared" si="15"/>
        <v>1010</v>
      </c>
      <c r="C1013" s="327"/>
      <c r="D1013" s="194"/>
      <c r="E1013" s="144"/>
      <c r="F1013" s="143"/>
      <c r="G1013" s="144"/>
      <c r="H1013" s="413"/>
      <c r="I1013" s="223"/>
      <c r="J1013" s="27" t="s">
        <v>1034</v>
      </c>
      <c r="K1013" s="1333"/>
      <c r="L1013" s="79" t="s">
        <v>2493</v>
      </c>
      <c r="M1013" s="79"/>
      <c r="N1013" s="79"/>
      <c r="O1013" s="16"/>
      <c r="P1013" s="16"/>
    </row>
    <row r="1014" spans="2:16" ht="13.5" x14ac:dyDescent="0.15">
      <c r="B1014" s="17">
        <f t="shared" si="15"/>
        <v>1011</v>
      </c>
      <c r="C1014" s="327"/>
      <c r="D1014" s="194"/>
      <c r="E1014" s="144"/>
      <c r="F1014" s="143"/>
      <c r="G1014" s="144"/>
      <c r="H1014" s="159" t="s">
        <v>1025</v>
      </c>
      <c r="I1014" s="147"/>
      <c r="J1014" s="27" t="s">
        <v>579</v>
      </c>
      <c r="K1014" s="1333"/>
      <c r="L1014" s="79" t="s">
        <v>31</v>
      </c>
      <c r="M1014" s="79"/>
      <c r="N1014" s="79"/>
      <c r="O1014" s="16"/>
      <c r="P1014" s="16"/>
    </row>
    <row r="1015" spans="2:16" ht="13.5" x14ac:dyDescent="0.15">
      <c r="B1015" s="17">
        <f t="shared" si="15"/>
        <v>1012</v>
      </c>
      <c r="C1015" s="327"/>
      <c r="D1015" s="194"/>
      <c r="E1015" s="144"/>
      <c r="F1015" s="143"/>
      <c r="G1015" s="151"/>
      <c r="H1015" s="152" t="s">
        <v>1026</v>
      </c>
      <c r="I1015" s="154"/>
      <c r="J1015" s="23" t="s">
        <v>579</v>
      </c>
      <c r="K1015" s="1382"/>
      <c r="L1015" s="80" t="s">
        <v>31</v>
      </c>
      <c r="M1015" s="80"/>
      <c r="N1015" s="80"/>
      <c r="O1015" s="16"/>
      <c r="P1015" s="16"/>
    </row>
    <row r="1016" spans="2:16" ht="13.5" x14ac:dyDescent="0.15">
      <c r="B1016" s="17">
        <f t="shared" si="15"/>
        <v>1013</v>
      </c>
      <c r="C1016" s="327"/>
      <c r="D1016" s="194"/>
      <c r="E1016" s="144"/>
      <c r="F1016" s="155" t="s">
        <v>2638</v>
      </c>
      <c r="G1016" s="157"/>
      <c r="H1016" s="133" t="s">
        <v>2644</v>
      </c>
      <c r="I1016" s="134"/>
      <c r="J1016" s="22" t="s">
        <v>2632</v>
      </c>
      <c r="K1016" s="1315"/>
      <c r="L1016" s="78" t="s">
        <v>31</v>
      </c>
      <c r="M1016" s="78"/>
      <c r="N1016" s="78"/>
      <c r="O1016" s="16"/>
      <c r="P1016" s="16"/>
    </row>
    <row r="1017" spans="2:16" ht="13.5" x14ac:dyDescent="0.15">
      <c r="B1017" s="17">
        <f t="shared" si="15"/>
        <v>1014</v>
      </c>
      <c r="C1017" s="327"/>
      <c r="D1017" s="194"/>
      <c r="E1017" s="144"/>
      <c r="F1017" s="143" t="s">
        <v>1032</v>
      </c>
      <c r="G1017" s="144"/>
      <c r="H1017" s="159" t="s">
        <v>396</v>
      </c>
      <c r="I1017" s="147"/>
      <c r="J1017" s="27" t="s">
        <v>1030</v>
      </c>
      <c r="K1017" s="1333"/>
      <c r="L1017" s="79" t="s">
        <v>2351</v>
      </c>
      <c r="M1017" s="135"/>
      <c r="N1017" s="135"/>
      <c r="O1017" s="16"/>
      <c r="P1017" s="16"/>
    </row>
    <row r="1018" spans="2:16" ht="15.75" x14ac:dyDescent="0.15">
      <c r="B1018" s="17">
        <f t="shared" si="15"/>
        <v>1015</v>
      </c>
      <c r="C1018" s="327"/>
      <c r="D1018" s="194"/>
      <c r="E1018" s="144"/>
      <c r="F1018" s="143"/>
      <c r="G1018" s="144"/>
      <c r="H1018" s="159" t="s">
        <v>1024</v>
      </c>
      <c r="I1018" s="147"/>
      <c r="J1018" s="27" t="s">
        <v>1035</v>
      </c>
      <c r="K1018" s="1333"/>
      <c r="L1018" s="79" t="s">
        <v>2415</v>
      </c>
      <c r="M1018" s="79"/>
      <c r="N1018" s="79"/>
      <c r="O1018" s="16"/>
      <c r="P1018" s="16"/>
    </row>
    <row r="1019" spans="2:16" ht="13.5" x14ac:dyDescent="0.15">
      <c r="B1019" s="17">
        <f t="shared" si="15"/>
        <v>1016</v>
      </c>
      <c r="C1019" s="327"/>
      <c r="D1019" s="194"/>
      <c r="E1019" s="144"/>
      <c r="F1019" s="143"/>
      <c r="G1019" s="144"/>
      <c r="H1019" s="159" t="s">
        <v>1025</v>
      </c>
      <c r="I1019" s="147"/>
      <c r="J1019" s="27" t="s">
        <v>579</v>
      </c>
      <c r="K1019" s="1333"/>
      <c r="L1019" s="79" t="s">
        <v>31</v>
      </c>
      <c r="M1019" s="79"/>
      <c r="N1019" s="79"/>
      <c r="O1019" s="16"/>
      <c r="P1019" s="16"/>
    </row>
    <row r="1020" spans="2:16" ht="13.5" x14ac:dyDescent="0.15">
      <c r="B1020" s="17">
        <f t="shared" si="15"/>
        <v>1017</v>
      </c>
      <c r="C1020" s="327"/>
      <c r="D1020" s="194"/>
      <c r="E1020" s="144"/>
      <c r="F1020" s="143"/>
      <c r="G1020" s="151"/>
      <c r="H1020" s="152" t="s">
        <v>1026</v>
      </c>
      <c r="I1020" s="154"/>
      <c r="J1020" s="23" t="s">
        <v>579</v>
      </c>
      <c r="K1020" s="1382"/>
      <c r="L1020" s="80" t="s">
        <v>31</v>
      </c>
      <c r="M1020" s="80"/>
      <c r="N1020" s="80"/>
      <c r="O1020" s="16"/>
      <c r="P1020" s="16"/>
    </row>
    <row r="1021" spans="2:16" ht="13.5" x14ac:dyDescent="0.15">
      <c r="B1021" s="17">
        <f t="shared" si="15"/>
        <v>1018</v>
      </c>
      <c r="C1021" s="327"/>
      <c r="D1021" s="194"/>
      <c r="E1021" s="144"/>
      <c r="F1021" s="155" t="s">
        <v>2639</v>
      </c>
      <c r="G1021" s="157"/>
      <c r="H1021" s="133" t="s">
        <v>2644</v>
      </c>
      <c r="I1021" s="134"/>
      <c r="J1021" s="22" t="s">
        <v>2633</v>
      </c>
      <c r="K1021" s="1315"/>
      <c r="L1021" s="78" t="s">
        <v>31</v>
      </c>
      <c r="M1021" s="78"/>
      <c r="N1021" s="78"/>
      <c r="O1021" s="16"/>
      <c r="P1021" s="16"/>
    </row>
    <row r="1022" spans="2:16" ht="13.5" x14ac:dyDescent="0.15">
      <c r="B1022" s="17">
        <f t="shared" ref="B1022:B1085" si="16">B1021+1</f>
        <v>1019</v>
      </c>
      <c r="C1022" s="327"/>
      <c r="D1022" s="194"/>
      <c r="E1022" s="144"/>
      <c r="F1022" s="143"/>
      <c r="G1022" s="144"/>
      <c r="H1022" s="159" t="s">
        <v>396</v>
      </c>
      <c r="I1022" s="147"/>
      <c r="J1022" s="27" t="s">
        <v>1030</v>
      </c>
      <c r="K1022" s="1333"/>
      <c r="L1022" s="79" t="s">
        <v>2351</v>
      </c>
      <c r="M1022" s="135"/>
      <c r="N1022" s="135"/>
      <c r="O1022" s="16"/>
      <c r="P1022" s="16"/>
    </row>
    <row r="1023" spans="2:16" ht="15.75" x14ac:dyDescent="0.15">
      <c r="B1023" s="17">
        <f t="shared" si="16"/>
        <v>1020</v>
      </c>
      <c r="C1023" s="327"/>
      <c r="D1023" s="194"/>
      <c r="E1023" s="144"/>
      <c r="F1023" s="143"/>
      <c r="G1023" s="144"/>
      <c r="H1023" s="322" t="s">
        <v>1024</v>
      </c>
      <c r="I1023" s="221"/>
      <c r="J1023" s="27" t="s">
        <v>672</v>
      </c>
      <c r="K1023" s="1333"/>
      <c r="L1023" s="79" t="s">
        <v>2415</v>
      </c>
      <c r="M1023" s="79"/>
      <c r="N1023" s="79"/>
      <c r="O1023" s="16"/>
      <c r="P1023" s="16"/>
    </row>
    <row r="1024" spans="2:16" ht="13.5" x14ac:dyDescent="0.15">
      <c r="B1024" s="17">
        <f t="shared" si="16"/>
        <v>1021</v>
      </c>
      <c r="C1024" s="327"/>
      <c r="D1024" s="194"/>
      <c r="E1024" s="144"/>
      <c r="F1024" s="143"/>
      <c r="G1024" s="144"/>
      <c r="H1024" s="413"/>
      <c r="I1024" s="223"/>
      <c r="J1024" s="27" t="s">
        <v>1031</v>
      </c>
      <c r="K1024" s="1333"/>
      <c r="L1024" s="79" t="s">
        <v>2493</v>
      </c>
      <c r="M1024" s="79"/>
      <c r="N1024" s="79"/>
      <c r="O1024" s="16"/>
      <c r="P1024" s="16"/>
    </row>
    <row r="1025" spans="2:16" ht="13.5" x14ac:dyDescent="0.15">
      <c r="B1025" s="17">
        <f t="shared" si="16"/>
        <v>1022</v>
      </c>
      <c r="C1025" s="327"/>
      <c r="D1025" s="194"/>
      <c r="E1025" s="144"/>
      <c r="F1025" s="143"/>
      <c r="G1025" s="144"/>
      <c r="H1025" s="159" t="s">
        <v>1025</v>
      </c>
      <c r="I1025" s="147"/>
      <c r="J1025" s="27" t="s">
        <v>579</v>
      </c>
      <c r="K1025" s="1333"/>
      <c r="L1025" s="79" t="s">
        <v>31</v>
      </c>
      <c r="M1025" s="79"/>
      <c r="N1025" s="79"/>
      <c r="O1025" s="16"/>
      <c r="P1025" s="16"/>
    </row>
    <row r="1026" spans="2:16" ht="13.5" x14ac:dyDescent="0.15">
      <c r="B1026" s="17">
        <f t="shared" si="16"/>
        <v>1023</v>
      </c>
      <c r="C1026" s="327"/>
      <c r="D1026" s="194"/>
      <c r="E1026" s="144"/>
      <c r="F1026" s="143"/>
      <c r="G1026" s="151"/>
      <c r="H1026" s="152" t="s">
        <v>1026</v>
      </c>
      <c r="I1026" s="154"/>
      <c r="J1026" s="23" t="s">
        <v>579</v>
      </c>
      <c r="K1026" s="1382"/>
      <c r="L1026" s="80" t="s">
        <v>31</v>
      </c>
      <c r="M1026" s="80"/>
      <c r="N1026" s="80"/>
      <c r="O1026" s="16"/>
      <c r="P1026" s="16"/>
    </row>
    <row r="1027" spans="2:16" ht="13.5" x14ac:dyDescent="0.15">
      <c r="B1027" s="17">
        <f t="shared" si="16"/>
        <v>1024</v>
      </c>
      <c r="C1027" s="327"/>
      <c r="D1027" s="194"/>
      <c r="E1027" s="144"/>
      <c r="F1027" s="155" t="s">
        <v>2640</v>
      </c>
      <c r="G1027" s="157"/>
      <c r="H1027" s="133" t="s">
        <v>2644</v>
      </c>
      <c r="I1027" s="134"/>
      <c r="J1027" s="22" t="s">
        <v>2634</v>
      </c>
      <c r="K1027" s="1315"/>
      <c r="L1027" s="78" t="s">
        <v>31</v>
      </c>
      <c r="M1027" s="78"/>
      <c r="N1027" s="78"/>
      <c r="O1027" s="16"/>
      <c r="P1027" s="16"/>
    </row>
    <row r="1028" spans="2:16" ht="13.5" x14ac:dyDescent="0.15">
      <c r="B1028" s="17">
        <f t="shared" si="16"/>
        <v>1025</v>
      </c>
      <c r="C1028" s="327"/>
      <c r="D1028" s="194"/>
      <c r="E1028" s="144"/>
      <c r="F1028" s="143" t="s">
        <v>1032</v>
      </c>
      <c r="G1028" s="144"/>
      <c r="H1028" s="159" t="s">
        <v>396</v>
      </c>
      <c r="I1028" s="147"/>
      <c r="J1028" s="27" t="s">
        <v>1030</v>
      </c>
      <c r="K1028" s="1333"/>
      <c r="L1028" s="79" t="s">
        <v>2351</v>
      </c>
      <c r="M1028" s="135"/>
      <c r="N1028" s="135"/>
      <c r="O1028" s="16"/>
      <c r="P1028" s="16"/>
    </row>
    <row r="1029" spans="2:16" ht="15.75" x14ac:dyDescent="0.15">
      <c r="B1029" s="17">
        <f t="shared" si="16"/>
        <v>1026</v>
      </c>
      <c r="C1029" s="327"/>
      <c r="D1029" s="194"/>
      <c r="E1029" s="144"/>
      <c r="F1029" s="143"/>
      <c r="G1029" s="144"/>
      <c r="H1029" s="159" t="s">
        <v>1024</v>
      </c>
      <c r="I1029" s="147"/>
      <c r="J1029" s="27" t="s">
        <v>1037</v>
      </c>
      <c r="K1029" s="1333"/>
      <c r="L1029" s="79" t="s">
        <v>2415</v>
      </c>
      <c r="M1029" s="79"/>
      <c r="N1029" s="79"/>
      <c r="O1029" s="16"/>
      <c r="P1029" s="16"/>
    </row>
    <row r="1030" spans="2:16" ht="13.5" x14ac:dyDescent="0.15">
      <c r="B1030" s="17">
        <f t="shared" si="16"/>
        <v>1027</v>
      </c>
      <c r="C1030" s="327"/>
      <c r="D1030" s="194"/>
      <c r="E1030" s="144"/>
      <c r="F1030" s="143"/>
      <c r="G1030" s="144"/>
      <c r="H1030" s="159" t="s">
        <v>1025</v>
      </c>
      <c r="I1030" s="147"/>
      <c r="J1030" s="27" t="s">
        <v>579</v>
      </c>
      <c r="K1030" s="1333"/>
      <c r="L1030" s="79" t="s">
        <v>31</v>
      </c>
      <c r="M1030" s="79"/>
      <c r="N1030" s="79"/>
      <c r="O1030" s="16"/>
      <c r="P1030" s="16"/>
    </row>
    <row r="1031" spans="2:16" ht="13.5" x14ac:dyDescent="0.15">
      <c r="B1031" s="17">
        <f t="shared" si="16"/>
        <v>1028</v>
      </c>
      <c r="C1031" s="327"/>
      <c r="D1031" s="194"/>
      <c r="E1031" s="144"/>
      <c r="F1031" s="143"/>
      <c r="G1031" s="151"/>
      <c r="H1031" s="152" t="s">
        <v>1026</v>
      </c>
      <c r="I1031" s="154"/>
      <c r="J1031" s="23" t="s">
        <v>1036</v>
      </c>
      <c r="K1031" s="1382"/>
      <c r="L1031" s="80" t="s">
        <v>31</v>
      </c>
      <c r="M1031" s="80"/>
      <c r="N1031" s="80"/>
      <c r="O1031" s="16"/>
      <c r="P1031" s="16"/>
    </row>
    <row r="1032" spans="2:16" ht="13.5" x14ac:dyDescent="0.15">
      <c r="B1032" s="17">
        <f t="shared" si="16"/>
        <v>1029</v>
      </c>
      <c r="C1032" s="327"/>
      <c r="D1032" s="194"/>
      <c r="E1032" s="144"/>
      <c r="F1032" s="155" t="s">
        <v>2641</v>
      </c>
      <c r="G1032" s="157"/>
      <c r="H1032" s="133" t="s">
        <v>2644</v>
      </c>
      <c r="I1032" s="134"/>
      <c r="J1032" s="22" t="s">
        <v>579</v>
      </c>
      <c r="K1032" s="1315"/>
      <c r="L1032" s="78" t="s">
        <v>31</v>
      </c>
      <c r="M1032" s="78"/>
      <c r="N1032" s="78"/>
      <c r="O1032" s="16"/>
      <c r="P1032" s="16"/>
    </row>
    <row r="1033" spans="2:16" ht="13.5" x14ac:dyDescent="0.15">
      <c r="B1033" s="17">
        <f t="shared" si="16"/>
        <v>1030</v>
      </c>
      <c r="C1033" s="327"/>
      <c r="D1033" s="194"/>
      <c r="E1033" s="144"/>
      <c r="F1033" s="143"/>
      <c r="G1033" s="144"/>
      <c r="H1033" s="159" t="s">
        <v>396</v>
      </c>
      <c r="I1033" s="147"/>
      <c r="J1033" s="27" t="s">
        <v>1030</v>
      </c>
      <c r="K1033" s="1333"/>
      <c r="L1033" s="79" t="s">
        <v>2351</v>
      </c>
      <c r="M1033" s="135"/>
      <c r="N1033" s="135"/>
      <c r="O1033" s="16"/>
      <c r="P1033" s="16"/>
    </row>
    <row r="1034" spans="2:16" ht="15.75" x14ac:dyDescent="0.15">
      <c r="B1034" s="17">
        <f t="shared" si="16"/>
        <v>1031</v>
      </c>
      <c r="C1034" s="327"/>
      <c r="D1034" s="194"/>
      <c r="E1034" s="144"/>
      <c r="F1034" s="143"/>
      <c r="G1034" s="144"/>
      <c r="H1034" s="159" t="s">
        <v>1024</v>
      </c>
      <c r="I1034" s="147"/>
      <c r="J1034" s="27" t="s">
        <v>672</v>
      </c>
      <c r="K1034" s="1333"/>
      <c r="L1034" s="79" t="s">
        <v>2375</v>
      </c>
      <c r="M1034" s="79"/>
      <c r="N1034" s="79"/>
      <c r="O1034" s="16"/>
      <c r="P1034" s="16"/>
    </row>
    <row r="1035" spans="2:16" ht="13.5" x14ac:dyDescent="0.15">
      <c r="B1035" s="17">
        <f t="shared" si="16"/>
        <v>1032</v>
      </c>
      <c r="C1035" s="327"/>
      <c r="D1035" s="194"/>
      <c r="E1035" s="144"/>
      <c r="F1035" s="143"/>
      <c r="G1035" s="144"/>
      <c r="H1035" s="159" t="s">
        <v>1025</v>
      </c>
      <c r="I1035" s="147"/>
      <c r="J1035" s="27" t="s">
        <v>579</v>
      </c>
      <c r="K1035" s="1333"/>
      <c r="L1035" s="79" t="s">
        <v>31</v>
      </c>
      <c r="M1035" s="79"/>
      <c r="N1035" s="79"/>
      <c r="O1035" s="16"/>
      <c r="P1035" s="16"/>
    </row>
    <row r="1036" spans="2:16" ht="13.5" x14ac:dyDescent="0.15">
      <c r="B1036" s="17">
        <f t="shared" si="16"/>
        <v>1033</v>
      </c>
      <c r="C1036" s="327"/>
      <c r="D1036" s="194"/>
      <c r="E1036" s="144"/>
      <c r="F1036" s="143"/>
      <c r="G1036" s="151"/>
      <c r="H1036" s="152" t="s">
        <v>1026</v>
      </c>
      <c r="I1036" s="154"/>
      <c r="J1036" s="23" t="s">
        <v>579</v>
      </c>
      <c r="K1036" s="1382"/>
      <c r="L1036" s="80" t="s">
        <v>31</v>
      </c>
      <c r="M1036" s="80"/>
      <c r="N1036" s="80"/>
      <c r="O1036" s="16"/>
      <c r="P1036" s="16"/>
    </row>
    <row r="1037" spans="2:16" ht="13.5" x14ac:dyDescent="0.15">
      <c r="B1037" s="17">
        <f t="shared" si="16"/>
        <v>1034</v>
      </c>
      <c r="C1037" s="327"/>
      <c r="D1037" s="194"/>
      <c r="E1037" s="144"/>
      <c r="F1037" s="155" t="s">
        <v>2642</v>
      </c>
      <c r="G1037" s="157"/>
      <c r="H1037" s="133" t="s">
        <v>2644</v>
      </c>
      <c r="I1037" s="134"/>
      <c r="J1037" s="22" t="s">
        <v>579</v>
      </c>
      <c r="K1037" s="1315"/>
      <c r="L1037" s="78" t="s">
        <v>31</v>
      </c>
      <c r="M1037" s="78"/>
      <c r="N1037" s="78"/>
      <c r="O1037" s="16"/>
      <c r="P1037" s="16"/>
    </row>
    <row r="1038" spans="2:16" ht="13.5" x14ac:dyDescent="0.15">
      <c r="B1038" s="17">
        <f t="shared" si="16"/>
        <v>1035</v>
      </c>
      <c r="C1038" s="327"/>
      <c r="D1038" s="194"/>
      <c r="E1038" s="144"/>
      <c r="F1038" s="143"/>
      <c r="G1038" s="144"/>
      <c r="H1038" s="159" t="s">
        <v>396</v>
      </c>
      <c r="I1038" s="147"/>
      <c r="J1038" s="27" t="s">
        <v>1030</v>
      </c>
      <c r="K1038" s="1333"/>
      <c r="L1038" s="79" t="s">
        <v>2351</v>
      </c>
      <c r="M1038" s="135"/>
      <c r="N1038" s="135"/>
      <c r="O1038" s="16"/>
      <c r="P1038" s="16"/>
    </row>
    <row r="1039" spans="2:16" ht="15.75" x14ac:dyDescent="0.15">
      <c r="B1039" s="17">
        <f t="shared" si="16"/>
        <v>1036</v>
      </c>
      <c r="C1039" s="327"/>
      <c r="D1039" s="194"/>
      <c r="E1039" s="144"/>
      <c r="F1039" s="143"/>
      <c r="G1039" s="144"/>
      <c r="H1039" s="159" t="s">
        <v>1024</v>
      </c>
      <c r="I1039" s="147"/>
      <c r="J1039" s="27" t="s">
        <v>672</v>
      </c>
      <c r="K1039" s="1333"/>
      <c r="L1039" s="79" t="s">
        <v>2375</v>
      </c>
      <c r="M1039" s="79"/>
      <c r="N1039" s="79"/>
      <c r="O1039" s="16"/>
      <c r="P1039" s="16"/>
    </row>
    <row r="1040" spans="2:16" ht="13.5" x14ac:dyDescent="0.15">
      <c r="B1040" s="17">
        <f t="shared" si="16"/>
        <v>1037</v>
      </c>
      <c r="C1040" s="327"/>
      <c r="D1040" s="194"/>
      <c r="E1040" s="144"/>
      <c r="F1040" s="143"/>
      <c r="G1040" s="144"/>
      <c r="H1040" s="159" t="s">
        <v>1025</v>
      </c>
      <c r="I1040" s="147"/>
      <c r="J1040" s="27" t="s">
        <v>579</v>
      </c>
      <c r="K1040" s="1333"/>
      <c r="L1040" s="79" t="s">
        <v>31</v>
      </c>
      <c r="M1040" s="79"/>
      <c r="N1040" s="79"/>
      <c r="O1040" s="16"/>
      <c r="P1040" s="16"/>
    </row>
    <row r="1041" spans="2:16" ht="13.5" x14ac:dyDescent="0.15">
      <c r="B1041" s="17">
        <f t="shared" si="16"/>
        <v>1038</v>
      </c>
      <c r="C1041" s="327"/>
      <c r="D1041" s="194"/>
      <c r="E1041" s="144"/>
      <c r="F1041" s="143"/>
      <c r="G1041" s="151"/>
      <c r="H1041" s="152" t="s">
        <v>1026</v>
      </c>
      <c r="I1041" s="154"/>
      <c r="J1041" s="23" t="s">
        <v>579</v>
      </c>
      <c r="K1041" s="1382"/>
      <c r="L1041" s="80" t="s">
        <v>31</v>
      </c>
      <c r="M1041" s="80"/>
      <c r="N1041" s="80"/>
      <c r="O1041" s="16"/>
      <c r="P1041" s="16"/>
    </row>
    <row r="1042" spans="2:16" ht="13.5" x14ac:dyDescent="0.15">
      <c r="B1042" s="17">
        <f t="shared" si="16"/>
        <v>1039</v>
      </c>
      <c r="C1042" s="327"/>
      <c r="D1042" s="194"/>
      <c r="E1042" s="144"/>
      <c r="F1042" s="155" t="s">
        <v>2643</v>
      </c>
      <c r="G1042" s="157"/>
      <c r="H1042" s="133" t="s">
        <v>2644</v>
      </c>
      <c r="I1042" s="134"/>
      <c r="J1042" s="22" t="s">
        <v>579</v>
      </c>
      <c r="K1042" s="1315"/>
      <c r="L1042" s="78" t="s">
        <v>31</v>
      </c>
      <c r="M1042" s="78"/>
      <c r="N1042" s="78"/>
      <c r="O1042" s="16"/>
      <c r="P1042" s="16"/>
    </row>
    <row r="1043" spans="2:16" ht="13.5" x14ac:dyDescent="0.15">
      <c r="B1043" s="17">
        <f t="shared" si="16"/>
        <v>1040</v>
      </c>
      <c r="C1043" s="327"/>
      <c r="D1043" s="194"/>
      <c r="E1043" s="144"/>
      <c r="F1043" s="143"/>
      <c r="G1043" s="144"/>
      <c r="H1043" s="159" t="s">
        <v>396</v>
      </c>
      <c r="I1043" s="147"/>
      <c r="J1043" s="27" t="s">
        <v>1030</v>
      </c>
      <c r="K1043" s="1333"/>
      <c r="L1043" s="79" t="s">
        <v>2351</v>
      </c>
      <c r="M1043" s="135"/>
      <c r="N1043" s="135"/>
      <c r="O1043" s="16"/>
      <c r="P1043" s="16"/>
    </row>
    <row r="1044" spans="2:16" ht="15.75" x14ac:dyDescent="0.15">
      <c r="B1044" s="17">
        <f t="shared" si="16"/>
        <v>1041</v>
      </c>
      <c r="C1044" s="327"/>
      <c r="D1044" s="194"/>
      <c r="E1044" s="144"/>
      <c r="F1044" s="143"/>
      <c r="G1044" s="144"/>
      <c r="H1044" s="159" t="s">
        <v>1024</v>
      </c>
      <c r="I1044" s="147"/>
      <c r="J1044" s="27" t="s">
        <v>1033</v>
      </c>
      <c r="K1044" s="1333"/>
      <c r="L1044" s="79" t="s">
        <v>2415</v>
      </c>
      <c r="M1044" s="79"/>
      <c r="N1044" s="79"/>
      <c r="O1044" s="16"/>
      <c r="P1044" s="16"/>
    </row>
    <row r="1045" spans="2:16" ht="13.5" x14ac:dyDescent="0.15">
      <c r="B1045" s="17">
        <f t="shared" si="16"/>
        <v>1042</v>
      </c>
      <c r="C1045" s="327"/>
      <c r="D1045" s="194"/>
      <c r="E1045" s="144"/>
      <c r="F1045" s="143"/>
      <c r="G1045" s="144"/>
      <c r="H1045" s="159" t="s">
        <v>1025</v>
      </c>
      <c r="I1045" s="147"/>
      <c r="J1045" s="27" t="s">
        <v>579</v>
      </c>
      <c r="K1045" s="1333"/>
      <c r="L1045" s="79" t="s">
        <v>31</v>
      </c>
      <c r="M1045" s="79"/>
      <c r="N1045" s="79"/>
      <c r="O1045" s="16"/>
      <c r="P1045" s="16"/>
    </row>
    <row r="1046" spans="2:16" ht="13.5" x14ac:dyDescent="0.15">
      <c r="B1046" s="17">
        <f t="shared" si="16"/>
        <v>1043</v>
      </c>
      <c r="C1046" s="327"/>
      <c r="D1046" s="194"/>
      <c r="E1046" s="144"/>
      <c r="F1046" s="143"/>
      <c r="G1046" s="151"/>
      <c r="H1046" s="152" t="s">
        <v>1026</v>
      </c>
      <c r="I1046" s="154"/>
      <c r="J1046" s="23" t="s">
        <v>579</v>
      </c>
      <c r="K1046" s="1382"/>
      <c r="L1046" s="80" t="s">
        <v>31</v>
      </c>
      <c r="M1046" s="80"/>
      <c r="N1046" s="80"/>
      <c r="O1046" s="16"/>
      <c r="P1046" s="16"/>
    </row>
    <row r="1047" spans="2:16" ht="13.5" x14ac:dyDescent="0.15">
      <c r="B1047" s="17">
        <f t="shared" si="16"/>
        <v>1044</v>
      </c>
      <c r="C1047" s="164" t="s">
        <v>1819</v>
      </c>
      <c r="D1047" s="165"/>
      <c r="E1047" s="156"/>
      <c r="F1047" s="162"/>
      <c r="G1047" s="162"/>
      <c r="H1047" s="412"/>
      <c r="I1047" s="162"/>
      <c r="J1047" s="19" t="s">
        <v>164</v>
      </c>
      <c r="K1047" s="1332" t="s">
        <v>31</v>
      </c>
      <c r="L1047" s="53" t="s">
        <v>31</v>
      </c>
      <c r="M1047" s="53" t="s">
        <v>3</v>
      </c>
      <c r="N1047" s="53" t="s">
        <v>31</v>
      </c>
      <c r="O1047" s="16"/>
      <c r="P1047" s="16"/>
    </row>
    <row r="1048" spans="2:16" ht="13.5" customHeight="1" x14ac:dyDescent="0.15">
      <c r="B1048" s="17">
        <f t="shared" si="16"/>
        <v>1045</v>
      </c>
      <c r="C1048" s="327"/>
      <c r="D1048" s="194"/>
      <c r="E1048" s="144"/>
      <c r="F1048" s="1647" t="s">
        <v>2647</v>
      </c>
      <c r="G1048" s="1648"/>
      <c r="H1048" s="133" t="s">
        <v>2644</v>
      </c>
      <c r="I1048" s="134"/>
      <c r="J1048" s="22" t="s">
        <v>2645</v>
      </c>
      <c r="K1048" s="1315"/>
      <c r="L1048" s="78" t="s">
        <v>31</v>
      </c>
      <c r="M1048" s="1443" t="s">
        <v>2646</v>
      </c>
      <c r="N1048" s="78"/>
      <c r="O1048" s="16"/>
      <c r="P1048" s="16"/>
    </row>
    <row r="1049" spans="2:16" ht="13.5" customHeight="1" x14ac:dyDescent="0.15">
      <c r="B1049" s="17">
        <f t="shared" si="16"/>
        <v>1046</v>
      </c>
      <c r="C1049" s="327"/>
      <c r="D1049" s="194"/>
      <c r="E1049" s="144"/>
      <c r="F1049" s="1649"/>
      <c r="G1049" s="1650"/>
      <c r="H1049" s="159" t="s">
        <v>396</v>
      </c>
      <c r="I1049" s="147"/>
      <c r="J1049" s="27" t="s">
        <v>1048</v>
      </c>
      <c r="K1049" s="1333"/>
      <c r="L1049" s="79" t="s">
        <v>2351</v>
      </c>
      <c r="M1049" s="135"/>
      <c r="N1049" s="135"/>
      <c r="O1049" s="16"/>
      <c r="P1049" s="16"/>
    </row>
    <row r="1050" spans="2:16" ht="13.5" customHeight="1" x14ac:dyDescent="0.15">
      <c r="B1050" s="17">
        <f t="shared" si="16"/>
        <v>1047</v>
      </c>
      <c r="C1050" s="327"/>
      <c r="D1050" s="194"/>
      <c r="E1050" s="144"/>
      <c r="F1050" s="1649"/>
      <c r="G1050" s="1650"/>
      <c r="H1050" s="159" t="s">
        <v>395</v>
      </c>
      <c r="I1050" s="147"/>
      <c r="J1050" s="27" t="s">
        <v>1038</v>
      </c>
      <c r="K1050" s="1333"/>
      <c r="L1050" s="79" t="s">
        <v>31</v>
      </c>
      <c r="M1050" s="79"/>
      <c r="N1050" s="79"/>
      <c r="O1050" s="16"/>
      <c r="P1050" s="16"/>
    </row>
    <row r="1051" spans="2:16" ht="40.5" customHeight="1" x14ac:dyDescent="0.15">
      <c r="B1051" s="17">
        <f t="shared" si="16"/>
        <v>1048</v>
      </c>
      <c r="C1051" s="327"/>
      <c r="D1051" s="194"/>
      <c r="E1051" s="144"/>
      <c r="F1051" s="1649"/>
      <c r="G1051" s="1650"/>
      <c r="H1051" s="1638" t="s">
        <v>1126</v>
      </c>
      <c r="I1051" s="1639"/>
      <c r="J1051" s="200" t="s">
        <v>1046</v>
      </c>
      <c r="K1051" s="1333"/>
      <c r="L1051" s="79" t="s">
        <v>31</v>
      </c>
      <c r="M1051" s="79"/>
      <c r="N1051" s="79"/>
      <c r="O1051" s="16"/>
      <c r="P1051" s="16"/>
    </row>
    <row r="1052" spans="2:16" ht="27" customHeight="1" x14ac:dyDescent="0.15">
      <c r="B1052" s="17">
        <f t="shared" si="16"/>
        <v>1049</v>
      </c>
      <c r="C1052" s="327"/>
      <c r="D1052" s="194"/>
      <c r="E1052" s="144"/>
      <c r="F1052" s="143"/>
      <c r="G1052" s="144"/>
      <c r="H1052" s="1638" t="s">
        <v>1045</v>
      </c>
      <c r="I1052" s="1639"/>
      <c r="J1052" s="200" t="s">
        <v>1039</v>
      </c>
      <c r="K1052" s="1333"/>
      <c r="L1052" s="79" t="s">
        <v>2366</v>
      </c>
      <c r="M1052" s="79"/>
      <c r="N1052" s="79"/>
      <c r="O1052" s="16"/>
      <c r="P1052" s="16"/>
    </row>
    <row r="1053" spans="2:16" ht="13.5" x14ac:dyDescent="0.15">
      <c r="B1053" s="17">
        <f t="shared" si="16"/>
        <v>1050</v>
      </c>
      <c r="C1053" s="327"/>
      <c r="D1053" s="194"/>
      <c r="E1053" s="144"/>
      <c r="F1053" s="143"/>
      <c r="G1053" s="144"/>
      <c r="H1053" s="159" t="s">
        <v>361</v>
      </c>
      <c r="I1053" s="147"/>
      <c r="J1053" s="27" t="s">
        <v>1040</v>
      </c>
      <c r="K1053" s="1351" t="s">
        <v>1040</v>
      </c>
      <c r="L1053" s="79" t="s">
        <v>31</v>
      </c>
      <c r="M1053" s="79"/>
      <c r="N1053" s="79"/>
      <c r="O1053" s="16"/>
      <c r="P1053" s="16"/>
    </row>
    <row r="1054" spans="2:16" ht="13.5" x14ac:dyDescent="0.15">
      <c r="B1054" s="17">
        <f t="shared" si="16"/>
        <v>1051</v>
      </c>
      <c r="C1054" s="327"/>
      <c r="D1054" s="194"/>
      <c r="E1054" s="144"/>
      <c r="F1054" s="143"/>
      <c r="G1054" s="144"/>
      <c r="H1054" s="145" t="s">
        <v>1041</v>
      </c>
      <c r="I1054" s="147" t="s">
        <v>1042</v>
      </c>
      <c r="J1054" s="27" t="s">
        <v>1038</v>
      </c>
      <c r="K1054" s="1333"/>
      <c r="L1054" s="79" t="s">
        <v>31</v>
      </c>
      <c r="M1054" s="79"/>
      <c r="N1054" s="79"/>
      <c r="O1054" s="16"/>
      <c r="P1054" s="16"/>
    </row>
    <row r="1055" spans="2:16" ht="13.5" x14ac:dyDescent="0.15">
      <c r="B1055" s="17">
        <f t="shared" si="16"/>
        <v>1052</v>
      </c>
      <c r="C1055" s="327"/>
      <c r="D1055" s="194"/>
      <c r="E1055" s="144"/>
      <c r="F1055" s="143"/>
      <c r="G1055" s="144"/>
      <c r="H1055" s="160"/>
      <c r="I1055" s="147" t="s">
        <v>1043</v>
      </c>
      <c r="J1055" s="27" t="s">
        <v>1038</v>
      </c>
      <c r="K1055" s="1333"/>
      <c r="L1055" s="79" t="s">
        <v>31</v>
      </c>
      <c r="M1055" s="79"/>
      <c r="N1055" s="79"/>
      <c r="O1055" s="16"/>
      <c r="P1055" s="16"/>
    </row>
    <row r="1056" spans="2:16" ht="13.5" x14ac:dyDescent="0.15">
      <c r="B1056" s="17">
        <f t="shared" si="16"/>
        <v>1053</v>
      </c>
      <c r="C1056" s="327"/>
      <c r="D1056" s="194"/>
      <c r="E1056" s="144"/>
      <c r="F1056" s="143"/>
      <c r="G1056" s="144"/>
      <c r="H1056" s="148"/>
      <c r="I1056" s="147" t="s">
        <v>1044</v>
      </c>
      <c r="J1056" s="27" t="s">
        <v>1038</v>
      </c>
      <c r="K1056" s="1333"/>
      <c r="L1056" s="79" t="s">
        <v>31</v>
      </c>
      <c r="M1056" s="79"/>
      <c r="N1056" s="79"/>
      <c r="O1056" s="16"/>
      <c r="P1056" s="16"/>
    </row>
    <row r="1057" spans="2:16" ht="13.5" x14ac:dyDescent="0.15">
      <c r="B1057" s="17">
        <f t="shared" si="16"/>
        <v>1054</v>
      </c>
      <c r="C1057" s="327"/>
      <c r="D1057" s="194"/>
      <c r="E1057" s="144"/>
      <c r="F1057" s="143"/>
      <c r="G1057" s="144"/>
      <c r="H1057" s="159" t="s">
        <v>850</v>
      </c>
      <c r="I1057" s="147"/>
      <c r="J1057" s="27" t="s">
        <v>1038</v>
      </c>
      <c r="K1057" s="1333"/>
      <c r="L1057" s="79" t="s">
        <v>31</v>
      </c>
      <c r="M1057" s="79"/>
      <c r="N1057" s="79"/>
      <c r="O1057" s="16"/>
      <c r="P1057" s="16"/>
    </row>
    <row r="1058" spans="2:16" ht="27" x14ac:dyDescent="0.15">
      <c r="B1058" s="17">
        <f t="shared" si="16"/>
        <v>1055</v>
      </c>
      <c r="C1058" s="327"/>
      <c r="D1058" s="194"/>
      <c r="E1058" s="144"/>
      <c r="F1058" s="143"/>
      <c r="G1058" s="151"/>
      <c r="H1058" s="183" t="s">
        <v>1026</v>
      </c>
      <c r="I1058" s="154"/>
      <c r="J1058" s="252" t="s">
        <v>1047</v>
      </c>
      <c r="K1058" s="1382"/>
      <c r="L1058" s="80" t="s">
        <v>31</v>
      </c>
      <c r="M1058" s="80"/>
      <c r="N1058" s="80"/>
      <c r="O1058" s="16"/>
      <c r="P1058" s="16"/>
    </row>
    <row r="1059" spans="2:16" ht="13.5" x14ac:dyDescent="0.15">
      <c r="B1059" s="17">
        <f t="shared" si="16"/>
        <v>1056</v>
      </c>
      <c r="C1059" s="327"/>
      <c r="D1059" s="194"/>
      <c r="E1059" s="144"/>
      <c r="F1059" s="1643" t="s">
        <v>2653</v>
      </c>
      <c r="G1059" s="1651"/>
      <c r="H1059" s="133" t="s">
        <v>2644</v>
      </c>
      <c r="I1059" s="134"/>
      <c r="J1059" s="22" t="s">
        <v>2648</v>
      </c>
      <c r="K1059" s="1315"/>
      <c r="L1059" s="78" t="s">
        <v>31</v>
      </c>
      <c r="M1059" s="1443" t="s">
        <v>2646</v>
      </c>
      <c r="N1059" s="78"/>
      <c r="O1059" s="16"/>
      <c r="P1059" s="16"/>
    </row>
    <row r="1060" spans="2:16" ht="13.5" x14ac:dyDescent="0.15">
      <c r="B1060" s="17">
        <f t="shared" si="16"/>
        <v>1057</v>
      </c>
      <c r="C1060" s="327"/>
      <c r="D1060" s="194"/>
      <c r="E1060" s="144"/>
      <c r="F1060" s="1645"/>
      <c r="G1060" s="1652"/>
      <c r="H1060" s="159" t="s">
        <v>396</v>
      </c>
      <c r="I1060" s="147"/>
      <c r="J1060" s="27" t="s">
        <v>1048</v>
      </c>
      <c r="K1060" s="1333"/>
      <c r="L1060" s="79" t="s">
        <v>2351</v>
      </c>
      <c r="M1060" s="135"/>
      <c r="N1060" s="135"/>
      <c r="O1060" s="16"/>
      <c r="P1060" s="16"/>
    </row>
    <row r="1061" spans="2:16" ht="13.5" x14ac:dyDescent="0.15">
      <c r="B1061" s="17">
        <f t="shared" si="16"/>
        <v>1058</v>
      </c>
      <c r="C1061" s="327"/>
      <c r="D1061" s="194"/>
      <c r="E1061" s="144"/>
      <c r="F1061" s="1653"/>
      <c r="G1061" s="1652"/>
      <c r="H1061" s="159" t="s">
        <v>395</v>
      </c>
      <c r="I1061" s="147"/>
      <c r="J1061" s="27" t="s">
        <v>1038</v>
      </c>
      <c r="K1061" s="1333"/>
      <c r="L1061" s="79" t="s">
        <v>31</v>
      </c>
      <c r="M1061" s="79"/>
      <c r="N1061" s="79"/>
      <c r="O1061" s="16"/>
      <c r="P1061" s="16"/>
    </row>
    <row r="1062" spans="2:16" ht="40.5" customHeight="1" x14ac:dyDescent="0.15">
      <c r="B1062" s="17">
        <f t="shared" si="16"/>
        <v>1059</v>
      </c>
      <c r="C1062" s="327"/>
      <c r="D1062" s="194"/>
      <c r="E1062" s="144"/>
      <c r="F1062" s="1653"/>
      <c r="G1062" s="1652"/>
      <c r="H1062" s="1638" t="s">
        <v>1126</v>
      </c>
      <c r="I1062" s="1639"/>
      <c r="J1062" s="200" t="s">
        <v>1046</v>
      </c>
      <c r="K1062" s="1333"/>
      <c r="L1062" s="79" t="s">
        <v>31</v>
      </c>
      <c r="M1062" s="79"/>
      <c r="N1062" s="79"/>
      <c r="O1062" s="16"/>
      <c r="P1062" s="16"/>
    </row>
    <row r="1063" spans="2:16" ht="27" customHeight="1" x14ac:dyDescent="0.15">
      <c r="B1063" s="17">
        <f t="shared" si="16"/>
        <v>1060</v>
      </c>
      <c r="C1063" s="327"/>
      <c r="D1063" s="194"/>
      <c r="E1063" s="144"/>
      <c r="F1063" s="143"/>
      <c r="G1063" s="144"/>
      <c r="H1063" s="1638" t="s">
        <v>1045</v>
      </c>
      <c r="I1063" s="1639"/>
      <c r="J1063" s="200" t="s">
        <v>1039</v>
      </c>
      <c r="K1063" s="1333"/>
      <c r="L1063" s="79" t="s">
        <v>2366</v>
      </c>
      <c r="M1063" s="79"/>
      <c r="N1063" s="79"/>
      <c r="O1063" s="16"/>
      <c r="P1063" s="16"/>
    </row>
    <row r="1064" spans="2:16" ht="13.5" x14ac:dyDescent="0.15">
      <c r="B1064" s="17">
        <f t="shared" si="16"/>
        <v>1061</v>
      </c>
      <c r="C1064" s="327"/>
      <c r="D1064" s="194"/>
      <c r="E1064" s="144"/>
      <c r="F1064" s="143"/>
      <c r="G1064" s="144"/>
      <c r="H1064" s="159" t="s">
        <v>361</v>
      </c>
      <c r="I1064" s="147"/>
      <c r="J1064" s="27" t="s">
        <v>1040</v>
      </c>
      <c r="K1064" s="1351" t="s">
        <v>1040</v>
      </c>
      <c r="L1064" s="79" t="s">
        <v>31</v>
      </c>
      <c r="M1064" s="79"/>
      <c r="N1064" s="79"/>
      <c r="O1064" s="16"/>
      <c r="P1064" s="16"/>
    </row>
    <row r="1065" spans="2:16" ht="13.5" x14ac:dyDescent="0.15">
      <c r="B1065" s="17">
        <f t="shared" si="16"/>
        <v>1062</v>
      </c>
      <c r="C1065" s="327"/>
      <c r="D1065" s="194"/>
      <c r="E1065" s="144"/>
      <c r="F1065" s="143"/>
      <c r="G1065" s="144"/>
      <c r="H1065" s="145" t="s">
        <v>1041</v>
      </c>
      <c r="I1065" s="147" t="s">
        <v>1042</v>
      </c>
      <c r="J1065" s="27" t="s">
        <v>1038</v>
      </c>
      <c r="K1065" s="1333"/>
      <c r="L1065" s="79" t="s">
        <v>31</v>
      </c>
      <c r="M1065" s="79"/>
      <c r="N1065" s="79"/>
      <c r="O1065" s="16"/>
      <c r="P1065" s="16"/>
    </row>
    <row r="1066" spans="2:16" ht="13.5" x14ac:dyDescent="0.15">
      <c r="B1066" s="17">
        <f t="shared" si="16"/>
        <v>1063</v>
      </c>
      <c r="C1066" s="327"/>
      <c r="D1066" s="194"/>
      <c r="E1066" s="144"/>
      <c r="F1066" s="143"/>
      <c r="G1066" s="144"/>
      <c r="H1066" s="160"/>
      <c r="I1066" s="147" t="s">
        <v>1043</v>
      </c>
      <c r="J1066" s="27" t="s">
        <v>1038</v>
      </c>
      <c r="K1066" s="1333"/>
      <c r="L1066" s="79" t="s">
        <v>31</v>
      </c>
      <c r="M1066" s="79"/>
      <c r="N1066" s="79"/>
      <c r="O1066" s="16"/>
      <c r="P1066" s="16"/>
    </row>
    <row r="1067" spans="2:16" ht="13.5" x14ac:dyDescent="0.15">
      <c r="B1067" s="17">
        <f t="shared" si="16"/>
        <v>1064</v>
      </c>
      <c r="C1067" s="327"/>
      <c r="D1067" s="194"/>
      <c r="E1067" s="144"/>
      <c r="F1067" s="143"/>
      <c r="G1067" s="144"/>
      <c r="H1067" s="148"/>
      <c r="I1067" s="147" t="s">
        <v>1044</v>
      </c>
      <c r="J1067" s="27" t="s">
        <v>1038</v>
      </c>
      <c r="K1067" s="1333"/>
      <c r="L1067" s="79" t="s">
        <v>31</v>
      </c>
      <c r="M1067" s="79"/>
      <c r="N1067" s="79"/>
      <c r="O1067" s="16"/>
      <c r="P1067" s="16"/>
    </row>
    <row r="1068" spans="2:16" ht="13.5" x14ac:dyDescent="0.15">
      <c r="B1068" s="17">
        <f t="shared" si="16"/>
        <v>1065</v>
      </c>
      <c r="C1068" s="327"/>
      <c r="D1068" s="194"/>
      <c r="E1068" s="144"/>
      <c r="F1068" s="143"/>
      <c r="G1068" s="144"/>
      <c r="H1068" s="159" t="s">
        <v>850</v>
      </c>
      <c r="I1068" s="147"/>
      <c r="J1068" s="27" t="s">
        <v>1038</v>
      </c>
      <c r="K1068" s="1333"/>
      <c r="L1068" s="79" t="s">
        <v>31</v>
      </c>
      <c r="M1068" s="79"/>
      <c r="N1068" s="79"/>
      <c r="O1068" s="16"/>
      <c r="P1068" s="16"/>
    </row>
    <row r="1069" spans="2:16" ht="27" x14ac:dyDescent="0.15">
      <c r="B1069" s="17">
        <f t="shared" si="16"/>
        <v>1066</v>
      </c>
      <c r="C1069" s="327"/>
      <c r="D1069" s="194"/>
      <c r="E1069" s="144"/>
      <c r="F1069" s="143"/>
      <c r="G1069" s="151"/>
      <c r="H1069" s="183" t="s">
        <v>1026</v>
      </c>
      <c r="I1069" s="154"/>
      <c r="J1069" s="23" t="s">
        <v>1049</v>
      </c>
      <c r="K1069" s="1382"/>
      <c r="L1069" s="80" t="s">
        <v>31</v>
      </c>
      <c r="M1069" s="80"/>
      <c r="N1069" s="80"/>
      <c r="O1069" s="16"/>
      <c r="P1069" s="16"/>
    </row>
    <row r="1070" spans="2:16" ht="13.5" x14ac:dyDescent="0.15">
      <c r="B1070" s="17">
        <f t="shared" si="16"/>
        <v>1067</v>
      </c>
      <c r="C1070" s="327"/>
      <c r="D1070" s="194"/>
      <c r="E1070" s="144"/>
      <c r="F1070" s="1643" t="s">
        <v>2655</v>
      </c>
      <c r="G1070" s="1651"/>
      <c r="H1070" s="133" t="s">
        <v>2644</v>
      </c>
      <c r="I1070" s="134"/>
      <c r="J1070" s="22" t="s">
        <v>2649</v>
      </c>
      <c r="K1070" s="1315"/>
      <c r="L1070" s="78" t="s">
        <v>31</v>
      </c>
      <c r="M1070" s="58" t="s">
        <v>2654</v>
      </c>
      <c r="N1070" s="78"/>
      <c r="O1070" s="16"/>
      <c r="P1070" s="16"/>
    </row>
    <row r="1071" spans="2:16" ht="13.5" x14ac:dyDescent="0.15">
      <c r="B1071" s="17">
        <f t="shared" si="16"/>
        <v>1068</v>
      </c>
      <c r="C1071" s="327"/>
      <c r="D1071" s="194"/>
      <c r="E1071" s="144"/>
      <c r="F1071" s="1645"/>
      <c r="G1071" s="1652"/>
      <c r="H1071" s="159" t="s">
        <v>396</v>
      </c>
      <c r="I1071" s="147"/>
      <c r="J1071" s="27" t="s">
        <v>1048</v>
      </c>
      <c r="K1071" s="1333"/>
      <c r="L1071" s="79" t="s">
        <v>2351</v>
      </c>
      <c r="M1071" s="135"/>
      <c r="N1071" s="135"/>
      <c r="O1071" s="16"/>
      <c r="P1071" s="16"/>
    </row>
    <row r="1072" spans="2:16" ht="13.5" x14ac:dyDescent="0.15">
      <c r="B1072" s="17">
        <f t="shared" si="16"/>
        <v>1069</v>
      </c>
      <c r="C1072" s="327"/>
      <c r="D1072" s="194"/>
      <c r="E1072" s="144"/>
      <c r="F1072" s="1653"/>
      <c r="G1072" s="1652"/>
      <c r="H1072" s="159" t="s">
        <v>395</v>
      </c>
      <c r="I1072" s="147"/>
      <c r="J1072" s="27" t="s">
        <v>1038</v>
      </c>
      <c r="K1072" s="1333"/>
      <c r="L1072" s="79" t="s">
        <v>31</v>
      </c>
      <c r="M1072" s="79"/>
      <c r="N1072" s="79"/>
      <c r="O1072" s="16"/>
      <c r="P1072" s="16"/>
    </row>
    <row r="1073" spans="2:16" ht="40.5" customHeight="1" x14ac:dyDescent="0.15">
      <c r="B1073" s="17">
        <f t="shared" si="16"/>
        <v>1070</v>
      </c>
      <c r="C1073" s="327"/>
      <c r="D1073" s="194"/>
      <c r="E1073" s="144"/>
      <c r="F1073" s="1653"/>
      <c r="G1073" s="1652"/>
      <c r="H1073" s="1638" t="s">
        <v>1126</v>
      </c>
      <c r="I1073" s="1639"/>
      <c r="J1073" s="200" t="s">
        <v>1046</v>
      </c>
      <c r="K1073" s="1333"/>
      <c r="L1073" s="79" t="s">
        <v>31</v>
      </c>
      <c r="M1073" s="79"/>
      <c r="N1073" s="79"/>
      <c r="O1073" s="16"/>
      <c r="P1073" s="16"/>
    </row>
    <row r="1074" spans="2:16" ht="27" customHeight="1" x14ac:dyDescent="0.15">
      <c r="B1074" s="17">
        <f t="shared" si="16"/>
        <v>1071</v>
      </c>
      <c r="C1074" s="327"/>
      <c r="D1074" s="194"/>
      <c r="E1074" s="144"/>
      <c r="F1074" s="143"/>
      <c r="G1074" s="144"/>
      <c r="H1074" s="1638" t="s">
        <v>1045</v>
      </c>
      <c r="I1074" s="1639"/>
      <c r="J1074" s="200" t="s">
        <v>1039</v>
      </c>
      <c r="K1074" s="1333"/>
      <c r="L1074" s="79" t="s">
        <v>2366</v>
      </c>
      <c r="M1074" s="79"/>
      <c r="N1074" s="79"/>
      <c r="O1074" s="16"/>
      <c r="P1074" s="16"/>
    </row>
    <row r="1075" spans="2:16" ht="13.5" x14ac:dyDescent="0.15">
      <c r="B1075" s="17">
        <f t="shared" si="16"/>
        <v>1072</v>
      </c>
      <c r="C1075" s="327"/>
      <c r="D1075" s="194"/>
      <c r="E1075" s="144"/>
      <c r="F1075" s="143"/>
      <c r="G1075" s="144"/>
      <c r="H1075" s="159" t="s">
        <v>361</v>
      </c>
      <c r="I1075" s="147"/>
      <c r="J1075" s="27" t="s">
        <v>1040</v>
      </c>
      <c r="K1075" s="1351" t="s">
        <v>1040</v>
      </c>
      <c r="L1075" s="79" t="s">
        <v>31</v>
      </c>
      <c r="M1075" s="79"/>
      <c r="N1075" s="79"/>
      <c r="O1075" s="16"/>
      <c r="P1075" s="16"/>
    </row>
    <row r="1076" spans="2:16" ht="13.5" x14ac:dyDescent="0.15">
      <c r="B1076" s="17">
        <f t="shared" si="16"/>
        <v>1073</v>
      </c>
      <c r="C1076" s="327"/>
      <c r="D1076" s="194"/>
      <c r="E1076" s="144"/>
      <c r="F1076" s="143"/>
      <c r="G1076" s="144"/>
      <c r="H1076" s="145" t="s">
        <v>1041</v>
      </c>
      <c r="I1076" s="147" t="s">
        <v>1042</v>
      </c>
      <c r="J1076" s="27" t="s">
        <v>1038</v>
      </c>
      <c r="K1076" s="1333"/>
      <c r="L1076" s="79" t="s">
        <v>31</v>
      </c>
      <c r="M1076" s="79"/>
      <c r="N1076" s="79"/>
      <c r="O1076" s="16"/>
      <c r="P1076" s="16"/>
    </row>
    <row r="1077" spans="2:16" ht="13.5" x14ac:dyDescent="0.15">
      <c r="B1077" s="17">
        <f t="shared" si="16"/>
        <v>1074</v>
      </c>
      <c r="C1077" s="327"/>
      <c r="D1077" s="194"/>
      <c r="E1077" s="144"/>
      <c r="F1077" s="143"/>
      <c r="G1077" s="144"/>
      <c r="H1077" s="160"/>
      <c r="I1077" s="147" t="s">
        <v>1043</v>
      </c>
      <c r="J1077" s="27" t="s">
        <v>1038</v>
      </c>
      <c r="K1077" s="1333"/>
      <c r="L1077" s="79" t="s">
        <v>31</v>
      </c>
      <c r="M1077" s="79"/>
      <c r="N1077" s="79"/>
      <c r="O1077" s="16"/>
      <c r="P1077" s="16"/>
    </row>
    <row r="1078" spans="2:16" ht="13.5" x14ac:dyDescent="0.15">
      <c r="B1078" s="17">
        <f t="shared" si="16"/>
        <v>1075</v>
      </c>
      <c r="C1078" s="327"/>
      <c r="D1078" s="194"/>
      <c r="E1078" s="144"/>
      <c r="F1078" s="143"/>
      <c r="G1078" s="144"/>
      <c r="H1078" s="148"/>
      <c r="I1078" s="147" t="s">
        <v>1044</v>
      </c>
      <c r="J1078" s="27" t="s">
        <v>1038</v>
      </c>
      <c r="K1078" s="1333"/>
      <c r="L1078" s="79" t="s">
        <v>31</v>
      </c>
      <c r="M1078" s="79"/>
      <c r="N1078" s="79"/>
      <c r="O1078" s="16"/>
      <c r="P1078" s="16"/>
    </row>
    <row r="1079" spans="2:16" ht="67.5" x14ac:dyDescent="0.15">
      <c r="B1079" s="17">
        <f t="shared" si="16"/>
        <v>1076</v>
      </c>
      <c r="C1079" s="327"/>
      <c r="D1079" s="194"/>
      <c r="E1079" s="144"/>
      <c r="F1079" s="143"/>
      <c r="G1079" s="144"/>
      <c r="H1079" s="424" t="s">
        <v>850</v>
      </c>
      <c r="I1079" s="175"/>
      <c r="J1079" s="200" t="s">
        <v>1038</v>
      </c>
      <c r="K1079" s="1333"/>
      <c r="L1079" s="79" t="s">
        <v>31</v>
      </c>
      <c r="M1079" s="94" t="s">
        <v>1050</v>
      </c>
      <c r="N1079" s="79"/>
      <c r="O1079" s="16"/>
      <c r="P1079" s="16"/>
    </row>
    <row r="1080" spans="2:16" ht="27" x14ac:dyDescent="0.15">
      <c r="B1080" s="17">
        <f t="shared" si="16"/>
        <v>1077</v>
      </c>
      <c r="C1080" s="327"/>
      <c r="D1080" s="194"/>
      <c r="E1080" s="144"/>
      <c r="F1080" s="143"/>
      <c r="G1080" s="151"/>
      <c r="H1080" s="183" t="s">
        <v>1026</v>
      </c>
      <c r="I1080" s="154"/>
      <c r="J1080" s="23" t="s">
        <v>1051</v>
      </c>
      <c r="K1080" s="1382"/>
      <c r="L1080" s="80" t="s">
        <v>31</v>
      </c>
      <c r="M1080" s="80"/>
      <c r="N1080" s="80"/>
      <c r="O1080" s="16"/>
      <c r="P1080" s="16"/>
    </row>
    <row r="1081" spans="2:16" ht="13.5" x14ac:dyDescent="0.15">
      <c r="B1081" s="17">
        <f t="shared" si="16"/>
        <v>1078</v>
      </c>
      <c r="C1081" s="327"/>
      <c r="D1081" s="194"/>
      <c r="E1081" s="144"/>
      <c r="F1081" s="155" t="s">
        <v>2656</v>
      </c>
      <c r="G1081" s="157"/>
      <c r="H1081" s="133" t="s">
        <v>2644</v>
      </c>
      <c r="I1081" s="134"/>
      <c r="J1081" s="22" t="s">
        <v>2650</v>
      </c>
      <c r="K1081" s="1315"/>
      <c r="L1081" s="78" t="s">
        <v>31</v>
      </c>
      <c r="M1081" s="78"/>
      <c r="N1081" s="78"/>
      <c r="O1081" s="16"/>
      <c r="P1081" s="16"/>
    </row>
    <row r="1082" spans="2:16" ht="13.5" x14ac:dyDescent="0.15">
      <c r="B1082" s="17">
        <f t="shared" si="16"/>
        <v>1079</v>
      </c>
      <c r="C1082" s="327"/>
      <c r="D1082" s="194"/>
      <c r="E1082" s="144"/>
      <c r="F1082" s="143"/>
      <c r="G1082" s="144"/>
      <c r="H1082" s="159" t="s">
        <v>396</v>
      </c>
      <c r="I1082" s="147"/>
      <c r="J1082" s="27" t="s">
        <v>1048</v>
      </c>
      <c r="K1082" s="1333"/>
      <c r="L1082" s="79" t="s">
        <v>2351</v>
      </c>
      <c r="M1082" s="135"/>
      <c r="N1082" s="135"/>
      <c r="O1082" s="16"/>
      <c r="P1082" s="16"/>
    </row>
    <row r="1083" spans="2:16" ht="13.5" x14ac:dyDescent="0.15">
      <c r="B1083" s="17">
        <f t="shared" si="16"/>
        <v>1080</v>
      </c>
      <c r="C1083" s="327"/>
      <c r="D1083" s="194"/>
      <c r="E1083" s="144"/>
      <c r="F1083" s="143"/>
      <c r="G1083" s="144"/>
      <c r="H1083" s="159" t="s">
        <v>395</v>
      </c>
      <c r="I1083" s="147"/>
      <c r="J1083" s="27" t="s">
        <v>1038</v>
      </c>
      <c r="K1083" s="1333"/>
      <c r="L1083" s="79" t="s">
        <v>31</v>
      </c>
      <c r="M1083" s="79"/>
      <c r="N1083" s="79"/>
      <c r="O1083" s="16"/>
      <c r="P1083" s="16"/>
    </row>
    <row r="1084" spans="2:16" ht="29.25" customHeight="1" x14ac:dyDescent="0.15">
      <c r="B1084" s="17">
        <f t="shared" si="16"/>
        <v>1081</v>
      </c>
      <c r="C1084" s="327"/>
      <c r="D1084" s="194"/>
      <c r="E1084" s="144"/>
      <c r="F1084" s="143"/>
      <c r="G1084" s="144"/>
      <c r="H1084" s="1638" t="s">
        <v>1126</v>
      </c>
      <c r="I1084" s="1639"/>
      <c r="J1084" s="200" t="s">
        <v>1055</v>
      </c>
      <c r="K1084" s="1349" t="s">
        <v>1055</v>
      </c>
      <c r="L1084" s="79" t="s">
        <v>31</v>
      </c>
      <c r="M1084" s="79"/>
      <c r="N1084" s="79"/>
      <c r="O1084" s="16"/>
      <c r="P1084" s="16"/>
    </row>
    <row r="1085" spans="2:16" ht="27" customHeight="1" x14ac:dyDescent="0.15">
      <c r="B1085" s="17">
        <f t="shared" si="16"/>
        <v>1082</v>
      </c>
      <c r="C1085" s="327"/>
      <c r="D1085" s="194"/>
      <c r="E1085" s="144"/>
      <c r="F1085" s="143"/>
      <c r="G1085" s="144"/>
      <c r="H1085" s="1638" t="s">
        <v>1045</v>
      </c>
      <c r="I1085" s="1639"/>
      <c r="J1085" s="200" t="s">
        <v>1039</v>
      </c>
      <c r="K1085" s="1333"/>
      <c r="L1085" s="79" t="s">
        <v>2366</v>
      </c>
      <c r="M1085" s="79"/>
      <c r="N1085" s="79"/>
      <c r="O1085" s="16"/>
      <c r="P1085" s="16"/>
    </row>
    <row r="1086" spans="2:16" ht="13.5" x14ac:dyDescent="0.15">
      <c r="B1086" s="17">
        <f t="shared" ref="B1086:B1137" si="17">B1085+1</f>
        <v>1083</v>
      </c>
      <c r="C1086" s="327"/>
      <c r="D1086" s="194"/>
      <c r="E1086" s="144"/>
      <c r="F1086" s="143"/>
      <c r="G1086" s="144"/>
      <c r="H1086" s="159" t="s">
        <v>361</v>
      </c>
      <c r="I1086" s="147"/>
      <c r="J1086" s="27" t="s">
        <v>1040</v>
      </c>
      <c r="K1086" s="1351" t="s">
        <v>1040</v>
      </c>
      <c r="L1086" s="79" t="s">
        <v>31</v>
      </c>
      <c r="M1086" s="79"/>
      <c r="N1086" s="79"/>
      <c r="O1086" s="16"/>
      <c r="P1086" s="16"/>
    </row>
    <row r="1087" spans="2:16" ht="13.5" x14ac:dyDescent="0.15">
      <c r="B1087" s="17">
        <f t="shared" si="17"/>
        <v>1084</v>
      </c>
      <c r="C1087" s="327"/>
      <c r="D1087" s="194"/>
      <c r="E1087" s="144"/>
      <c r="F1087" s="143"/>
      <c r="G1087" s="144"/>
      <c r="H1087" s="145" t="s">
        <v>1041</v>
      </c>
      <c r="I1087" s="147" t="s">
        <v>1042</v>
      </c>
      <c r="J1087" s="27" t="s">
        <v>1038</v>
      </c>
      <c r="K1087" s="1333"/>
      <c r="L1087" s="79" t="s">
        <v>31</v>
      </c>
      <c r="M1087" s="79"/>
      <c r="N1087" s="79"/>
      <c r="O1087" s="16"/>
      <c r="P1087" s="16"/>
    </row>
    <row r="1088" spans="2:16" ht="13.5" x14ac:dyDescent="0.15">
      <c r="B1088" s="17">
        <f t="shared" si="17"/>
        <v>1085</v>
      </c>
      <c r="C1088" s="327"/>
      <c r="D1088" s="194"/>
      <c r="E1088" s="144"/>
      <c r="F1088" s="143"/>
      <c r="G1088" s="144"/>
      <c r="H1088" s="160"/>
      <c r="I1088" s="147" t="s">
        <v>1043</v>
      </c>
      <c r="J1088" s="27" t="s">
        <v>1038</v>
      </c>
      <c r="K1088" s="1333"/>
      <c r="L1088" s="79" t="s">
        <v>31</v>
      </c>
      <c r="M1088" s="79"/>
      <c r="N1088" s="79"/>
      <c r="O1088" s="16"/>
      <c r="P1088" s="16"/>
    </row>
    <row r="1089" spans="2:16" ht="13.5" x14ac:dyDescent="0.15">
      <c r="B1089" s="17">
        <f t="shared" si="17"/>
        <v>1086</v>
      </c>
      <c r="C1089" s="327"/>
      <c r="D1089" s="194"/>
      <c r="E1089" s="144"/>
      <c r="F1089" s="143"/>
      <c r="G1089" s="144"/>
      <c r="H1089" s="148"/>
      <c r="I1089" s="147" t="s">
        <v>1044</v>
      </c>
      <c r="J1089" s="27" t="s">
        <v>1038</v>
      </c>
      <c r="K1089" s="1333"/>
      <c r="L1089" s="79" t="s">
        <v>31</v>
      </c>
      <c r="M1089" s="79"/>
      <c r="N1089" s="79"/>
      <c r="O1089" s="16"/>
      <c r="P1089" s="16"/>
    </row>
    <row r="1090" spans="2:16" ht="13.5" x14ac:dyDescent="0.15">
      <c r="B1090" s="17">
        <f t="shared" si="17"/>
        <v>1087</v>
      </c>
      <c r="C1090" s="327"/>
      <c r="D1090" s="194"/>
      <c r="E1090" s="144"/>
      <c r="F1090" s="143"/>
      <c r="G1090" s="144"/>
      <c r="H1090" s="159" t="s">
        <v>850</v>
      </c>
      <c r="I1090" s="147"/>
      <c r="J1090" s="27" t="s">
        <v>1038</v>
      </c>
      <c r="K1090" s="1333"/>
      <c r="L1090" s="79" t="s">
        <v>31</v>
      </c>
      <c r="M1090" s="79"/>
      <c r="N1090" s="79"/>
      <c r="O1090" s="16"/>
      <c r="P1090" s="16"/>
    </row>
    <row r="1091" spans="2:16" ht="13.5" x14ac:dyDescent="0.15">
      <c r="B1091" s="17">
        <f t="shared" si="17"/>
        <v>1088</v>
      </c>
      <c r="C1091" s="327"/>
      <c r="D1091" s="194"/>
      <c r="E1091" s="144"/>
      <c r="F1091" s="143"/>
      <c r="G1091" s="151"/>
      <c r="H1091" s="152" t="s">
        <v>1026</v>
      </c>
      <c r="I1091" s="154"/>
      <c r="J1091" s="23" t="s">
        <v>1052</v>
      </c>
      <c r="K1091" s="1382"/>
      <c r="L1091" s="80" t="s">
        <v>31</v>
      </c>
      <c r="M1091" s="80"/>
      <c r="N1091" s="80"/>
      <c r="O1091" s="16"/>
      <c r="P1091" s="16"/>
    </row>
    <row r="1092" spans="2:16" ht="13.5" x14ac:dyDescent="0.15">
      <c r="B1092" s="17">
        <f t="shared" si="17"/>
        <v>1089</v>
      </c>
      <c r="C1092" s="327"/>
      <c r="D1092" s="194"/>
      <c r="E1092" s="144"/>
      <c r="F1092" s="155" t="s">
        <v>2657</v>
      </c>
      <c r="G1092" s="157"/>
      <c r="H1092" s="133" t="s">
        <v>2644</v>
      </c>
      <c r="I1092" s="134"/>
      <c r="J1092" s="22" t="s">
        <v>2651</v>
      </c>
      <c r="K1092" s="1315"/>
      <c r="L1092" s="78" t="s">
        <v>31</v>
      </c>
      <c r="M1092" s="78"/>
      <c r="N1092" s="78"/>
      <c r="O1092" s="16"/>
      <c r="P1092" s="16"/>
    </row>
    <row r="1093" spans="2:16" ht="13.5" x14ac:dyDescent="0.15">
      <c r="B1093" s="17">
        <f t="shared" si="17"/>
        <v>1090</v>
      </c>
      <c r="C1093" s="327"/>
      <c r="D1093" s="194"/>
      <c r="E1093" s="144"/>
      <c r="F1093" s="143"/>
      <c r="G1093" s="144"/>
      <c r="H1093" s="159" t="s">
        <v>396</v>
      </c>
      <c r="I1093" s="147"/>
      <c r="J1093" s="27" t="s">
        <v>1048</v>
      </c>
      <c r="K1093" s="1333"/>
      <c r="L1093" s="79" t="s">
        <v>2351</v>
      </c>
      <c r="M1093" s="135"/>
      <c r="N1093" s="135"/>
      <c r="O1093" s="16"/>
      <c r="P1093" s="16"/>
    </row>
    <row r="1094" spans="2:16" ht="13.5" x14ac:dyDescent="0.15">
      <c r="B1094" s="17">
        <f t="shared" si="17"/>
        <v>1091</v>
      </c>
      <c r="C1094" s="327"/>
      <c r="D1094" s="194"/>
      <c r="E1094" s="144"/>
      <c r="F1094" s="143"/>
      <c r="G1094" s="144"/>
      <c r="H1094" s="159" t="s">
        <v>395</v>
      </c>
      <c r="I1094" s="147"/>
      <c r="J1094" s="27" t="s">
        <v>1038</v>
      </c>
      <c r="K1094" s="1333"/>
      <c r="L1094" s="79" t="s">
        <v>31</v>
      </c>
      <c r="M1094" s="79"/>
      <c r="N1094" s="79"/>
      <c r="O1094" s="16"/>
      <c r="P1094" s="16"/>
    </row>
    <row r="1095" spans="2:16" ht="29.25" customHeight="1" x14ac:dyDescent="0.15">
      <c r="B1095" s="17">
        <f t="shared" si="17"/>
        <v>1092</v>
      </c>
      <c r="C1095" s="327"/>
      <c r="D1095" s="194"/>
      <c r="E1095" s="144"/>
      <c r="F1095" s="143"/>
      <c r="G1095" s="144"/>
      <c r="H1095" s="1638" t="s">
        <v>1126</v>
      </c>
      <c r="I1095" s="1639"/>
      <c r="J1095" s="200" t="s">
        <v>1056</v>
      </c>
      <c r="K1095" s="1349" t="s">
        <v>1055</v>
      </c>
      <c r="L1095" s="79" t="s">
        <v>31</v>
      </c>
      <c r="M1095" s="79"/>
      <c r="N1095" s="79"/>
      <c r="O1095" s="16"/>
      <c r="P1095" s="16"/>
    </row>
    <row r="1096" spans="2:16" ht="27" customHeight="1" x14ac:dyDescent="0.15">
      <c r="B1096" s="17">
        <f t="shared" si="17"/>
        <v>1093</v>
      </c>
      <c r="C1096" s="327"/>
      <c r="D1096" s="194"/>
      <c r="E1096" s="144"/>
      <c r="F1096" s="143"/>
      <c r="G1096" s="144"/>
      <c r="H1096" s="1638" t="s">
        <v>1045</v>
      </c>
      <c r="I1096" s="1639"/>
      <c r="J1096" s="27" t="s">
        <v>1039</v>
      </c>
      <c r="K1096" s="1333"/>
      <c r="L1096" s="79" t="s">
        <v>2555</v>
      </c>
      <c r="M1096" s="79"/>
      <c r="N1096" s="79"/>
      <c r="O1096" s="16"/>
      <c r="P1096" s="16"/>
    </row>
    <row r="1097" spans="2:16" ht="13.5" x14ac:dyDescent="0.15">
      <c r="B1097" s="17">
        <f t="shared" si="17"/>
        <v>1094</v>
      </c>
      <c r="C1097" s="327"/>
      <c r="D1097" s="194"/>
      <c r="E1097" s="144"/>
      <c r="F1097" s="143"/>
      <c r="G1097" s="144"/>
      <c r="H1097" s="159" t="s">
        <v>361</v>
      </c>
      <c r="I1097" s="147"/>
      <c r="J1097" s="27" t="s">
        <v>1040</v>
      </c>
      <c r="K1097" s="1351" t="s">
        <v>1040</v>
      </c>
      <c r="L1097" s="79" t="s">
        <v>31</v>
      </c>
      <c r="M1097" s="79"/>
      <c r="N1097" s="79"/>
      <c r="O1097" s="16"/>
      <c r="P1097" s="16"/>
    </row>
    <row r="1098" spans="2:16" ht="13.5" x14ac:dyDescent="0.15">
      <c r="B1098" s="17">
        <f t="shared" si="17"/>
        <v>1095</v>
      </c>
      <c r="C1098" s="327"/>
      <c r="D1098" s="194"/>
      <c r="E1098" s="144"/>
      <c r="F1098" s="143"/>
      <c r="G1098" s="144"/>
      <c r="H1098" s="145" t="s">
        <v>1041</v>
      </c>
      <c r="I1098" s="147" t="s">
        <v>1042</v>
      </c>
      <c r="J1098" s="27" t="s">
        <v>1038</v>
      </c>
      <c r="K1098" s="1333"/>
      <c r="L1098" s="79" t="s">
        <v>31</v>
      </c>
      <c r="M1098" s="79"/>
      <c r="N1098" s="79"/>
      <c r="O1098" s="16"/>
      <c r="P1098" s="16"/>
    </row>
    <row r="1099" spans="2:16" ht="13.5" x14ac:dyDescent="0.15">
      <c r="B1099" s="17">
        <f t="shared" si="17"/>
        <v>1096</v>
      </c>
      <c r="C1099" s="327"/>
      <c r="D1099" s="194"/>
      <c r="E1099" s="144"/>
      <c r="F1099" s="143"/>
      <c r="G1099" s="144"/>
      <c r="H1099" s="160"/>
      <c r="I1099" s="147" t="s">
        <v>1043</v>
      </c>
      <c r="J1099" s="27" t="s">
        <v>1038</v>
      </c>
      <c r="K1099" s="1333"/>
      <c r="L1099" s="79" t="s">
        <v>31</v>
      </c>
      <c r="M1099" s="79"/>
      <c r="N1099" s="79"/>
      <c r="O1099" s="16"/>
      <c r="P1099" s="16"/>
    </row>
    <row r="1100" spans="2:16" ht="13.5" x14ac:dyDescent="0.15">
      <c r="B1100" s="17">
        <f t="shared" si="17"/>
        <v>1097</v>
      </c>
      <c r="C1100" s="327"/>
      <c r="D1100" s="194"/>
      <c r="E1100" s="144"/>
      <c r="F1100" s="143"/>
      <c r="G1100" s="144"/>
      <c r="H1100" s="148"/>
      <c r="I1100" s="147" t="s">
        <v>1044</v>
      </c>
      <c r="J1100" s="27" t="s">
        <v>1038</v>
      </c>
      <c r="K1100" s="1333"/>
      <c r="L1100" s="79" t="s">
        <v>31</v>
      </c>
      <c r="M1100" s="79"/>
      <c r="N1100" s="79"/>
      <c r="O1100" s="16"/>
      <c r="P1100" s="16"/>
    </row>
    <row r="1101" spans="2:16" ht="13.5" x14ac:dyDescent="0.15">
      <c r="B1101" s="17">
        <f t="shared" si="17"/>
        <v>1098</v>
      </c>
      <c r="C1101" s="327"/>
      <c r="D1101" s="194"/>
      <c r="E1101" s="144"/>
      <c r="F1101" s="143"/>
      <c r="G1101" s="144"/>
      <c r="H1101" s="159" t="s">
        <v>850</v>
      </c>
      <c r="I1101" s="147"/>
      <c r="J1101" s="27" t="s">
        <v>1038</v>
      </c>
      <c r="K1101" s="1333"/>
      <c r="L1101" s="79" t="s">
        <v>31</v>
      </c>
      <c r="M1101" s="79"/>
      <c r="N1101" s="79"/>
      <c r="O1101" s="16"/>
      <c r="P1101" s="16"/>
    </row>
    <row r="1102" spans="2:16" ht="13.5" x14ac:dyDescent="0.15">
      <c r="B1102" s="17">
        <f t="shared" si="17"/>
        <v>1099</v>
      </c>
      <c r="C1102" s="327"/>
      <c r="D1102" s="194"/>
      <c r="E1102" s="144"/>
      <c r="F1102" s="143"/>
      <c r="G1102" s="151"/>
      <c r="H1102" s="152" t="s">
        <v>1026</v>
      </c>
      <c r="I1102" s="154"/>
      <c r="J1102" s="23" t="s">
        <v>1053</v>
      </c>
      <c r="K1102" s="1382"/>
      <c r="L1102" s="80" t="s">
        <v>31</v>
      </c>
      <c r="M1102" s="80"/>
      <c r="N1102" s="80"/>
      <c r="O1102" s="16"/>
      <c r="P1102" s="16"/>
    </row>
    <row r="1103" spans="2:16" ht="13.5" x14ac:dyDescent="0.15">
      <c r="B1103" s="17">
        <f t="shared" si="17"/>
        <v>1100</v>
      </c>
      <c r="C1103" s="327"/>
      <c r="D1103" s="194"/>
      <c r="E1103" s="144"/>
      <c r="F1103" s="155" t="s">
        <v>2658</v>
      </c>
      <c r="G1103" s="157"/>
      <c r="H1103" s="133" t="s">
        <v>2644</v>
      </c>
      <c r="I1103" s="134"/>
      <c r="J1103" s="22" t="s">
        <v>2652</v>
      </c>
      <c r="K1103" s="1315"/>
      <c r="L1103" s="78" t="s">
        <v>31</v>
      </c>
      <c r="M1103" s="78"/>
      <c r="N1103" s="78"/>
      <c r="O1103" s="16"/>
      <c r="P1103" s="16"/>
    </row>
    <row r="1104" spans="2:16" ht="13.5" x14ac:dyDescent="0.15">
      <c r="B1104" s="17">
        <f t="shared" si="17"/>
        <v>1101</v>
      </c>
      <c r="C1104" s="327"/>
      <c r="D1104" s="194"/>
      <c r="E1104" s="144"/>
      <c r="F1104" s="143"/>
      <c r="G1104" s="144"/>
      <c r="H1104" s="159" t="s">
        <v>396</v>
      </c>
      <c r="I1104" s="147"/>
      <c r="J1104" s="27" t="s">
        <v>1030</v>
      </c>
      <c r="K1104" s="1333"/>
      <c r="L1104" s="79" t="s">
        <v>2351</v>
      </c>
      <c r="M1104" s="135"/>
      <c r="N1104" s="135"/>
      <c r="O1104" s="16"/>
      <c r="P1104" s="16"/>
    </row>
    <row r="1105" spans="2:16" ht="13.5" x14ac:dyDescent="0.15">
      <c r="B1105" s="17">
        <f t="shared" si="17"/>
        <v>1102</v>
      </c>
      <c r="C1105" s="327"/>
      <c r="D1105" s="194"/>
      <c r="E1105" s="144"/>
      <c r="F1105" s="143"/>
      <c r="G1105" s="144"/>
      <c r="H1105" s="159" t="s">
        <v>395</v>
      </c>
      <c r="I1105" s="147"/>
      <c r="J1105" s="27" t="s">
        <v>1038</v>
      </c>
      <c r="K1105" s="1333"/>
      <c r="L1105" s="79" t="s">
        <v>31</v>
      </c>
      <c r="M1105" s="79"/>
      <c r="N1105" s="79"/>
      <c r="O1105" s="16"/>
      <c r="P1105" s="16"/>
    </row>
    <row r="1106" spans="2:16" ht="29.25" customHeight="1" x14ac:dyDescent="0.15">
      <c r="B1106" s="17">
        <f t="shared" si="17"/>
        <v>1103</v>
      </c>
      <c r="C1106" s="327"/>
      <c r="D1106" s="194"/>
      <c r="E1106" s="144"/>
      <c r="F1106" s="143"/>
      <c r="G1106" s="144"/>
      <c r="H1106" s="1638" t="s">
        <v>1126</v>
      </c>
      <c r="I1106" s="1639"/>
      <c r="J1106" s="200" t="s">
        <v>1055</v>
      </c>
      <c r="K1106" s="1349" t="s">
        <v>1055</v>
      </c>
      <c r="L1106" s="79" t="s">
        <v>31</v>
      </c>
      <c r="M1106" s="79"/>
      <c r="N1106" s="79"/>
      <c r="O1106" s="16"/>
      <c r="P1106" s="16"/>
    </row>
    <row r="1107" spans="2:16" ht="27" customHeight="1" x14ac:dyDescent="0.15">
      <c r="B1107" s="17">
        <f t="shared" si="17"/>
        <v>1104</v>
      </c>
      <c r="C1107" s="327"/>
      <c r="D1107" s="194"/>
      <c r="E1107" s="144"/>
      <c r="F1107" s="143"/>
      <c r="G1107" s="144"/>
      <c r="H1107" s="1638" t="s">
        <v>1045</v>
      </c>
      <c r="I1107" s="1639"/>
      <c r="J1107" s="200" t="s">
        <v>1039</v>
      </c>
      <c r="K1107" s="1333"/>
      <c r="L1107" s="79" t="s">
        <v>2366</v>
      </c>
      <c r="M1107" s="79"/>
      <c r="N1107" s="79"/>
      <c r="O1107" s="16"/>
      <c r="P1107" s="16"/>
    </row>
    <row r="1108" spans="2:16" ht="13.5" x14ac:dyDescent="0.15">
      <c r="B1108" s="17">
        <f t="shared" si="17"/>
        <v>1105</v>
      </c>
      <c r="C1108" s="327"/>
      <c r="D1108" s="194"/>
      <c r="E1108" s="144"/>
      <c r="F1108" s="143"/>
      <c r="G1108" s="144"/>
      <c r="H1108" s="159" t="s">
        <v>361</v>
      </c>
      <c r="I1108" s="147"/>
      <c r="J1108" s="27" t="s">
        <v>1040</v>
      </c>
      <c r="K1108" s="1351" t="s">
        <v>1040</v>
      </c>
      <c r="L1108" s="79" t="s">
        <v>31</v>
      </c>
      <c r="M1108" s="79"/>
      <c r="N1108" s="79"/>
      <c r="O1108" s="16"/>
      <c r="P1108" s="16"/>
    </row>
    <row r="1109" spans="2:16" ht="13.5" x14ac:dyDescent="0.15">
      <c r="B1109" s="17">
        <f t="shared" si="17"/>
        <v>1106</v>
      </c>
      <c r="C1109" s="327"/>
      <c r="D1109" s="194"/>
      <c r="E1109" s="144"/>
      <c r="F1109" s="143"/>
      <c r="G1109" s="144"/>
      <c r="H1109" s="145" t="s">
        <v>1041</v>
      </c>
      <c r="I1109" s="147" t="s">
        <v>1042</v>
      </c>
      <c r="J1109" s="27" t="s">
        <v>1038</v>
      </c>
      <c r="K1109" s="1333"/>
      <c r="L1109" s="79" t="s">
        <v>31</v>
      </c>
      <c r="M1109" s="79"/>
      <c r="N1109" s="79"/>
      <c r="O1109" s="16"/>
      <c r="P1109" s="16"/>
    </row>
    <row r="1110" spans="2:16" ht="13.5" x14ac:dyDescent="0.15">
      <c r="B1110" s="17">
        <f t="shared" si="17"/>
        <v>1107</v>
      </c>
      <c r="C1110" s="327"/>
      <c r="D1110" s="194"/>
      <c r="E1110" s="144"/>
      <c r="F1110" s="143"/>
      <c r="G1110" s="144"/>
      <c r="H1110" s="160"/>
      <c r="I1110" s="147" t="s">
        <v>1043</v>
      </c>
      <c r="J1110" s="27" t="s">
        <v>1038</v>
      </c>
      <c r="K1110" s="1333"/>
      <c r="L1110" s="79" t="s">
        <v>31</v>
      </c>
      <c r="M1110" s="79"/>
      <c r="N1110" s="79"/>
      <c r="O1110" s="16"/>
      <c r="P1110" s="16"/>
    </row>
    <row r="1111" spans="2:16" ht="13.5" x14ac:dyDescent="0.15">
      <c r="B1111" s="17">
        <f t="shared" si="17"/>
        <v>1108</v>
      </c>
      <c r="C1111" s="327"/>
      <c r="D1111" s="194"/>
      <c r="E1111" s="144"/>
      <c r="F1111" s="143"/>
      <c r="G1111" s="144"/>
      <c r="H1111" s="148"/>
      <c r="I1111" s="147" t="s">
        <v>1044</v>
      </c>
      <c r="J1111" s="27" t="s">
        <v>1038</v>
      </c>
      <c r="K1111" s="1333"/>
      <c r="L1111" s="79" t="s">
        <v>31</v>
      </c>
      <c r="M1111" s="79"/>
      <c r="N1111" s="79"/>
      <c r="O1111" s="16"/>
      <c r="P1111" s="16"/>
    </row>
    <row r="1112" spans="2:16" ht="13.5" x14ac:dyDescent="0.15">
      <c r="B1112" s="17">
        <f t="shared" si="17"/>
        <v>1109</v>
      </c>
      <c r="C1112" s="327"/>
      <c r="D1112" s="194"/>
      <c r="E1112" s="144"/>
      <c r="F1112" s="143"/>
      <c r="G1112" s="144"/>
      <c r="H1112" s="159" t="s">
        <v>850</v>
      </c>
      <c r="I1112" s="147"/>
      <c r="J1112" s="27" t="s">
        <v>1038</v>
      </c>
      <c r="K1112" s="1333"/>
      <c r="L1112" s="79" t="s">
        <v>31</v>
      </c>
      <c r="M1112" s="79"/>
      <c r="N1112" s="79"/>
      <c r="O1112" s="16"/>
      <c r="P1112" s="16"/>
    </row>
    <row r="1113" spans="2:16" ht="13.5" x14ac:dyDescent="0.15">
      <c r="B1113" s="17">
        <f t="shared" si="17"/>
        <v>1110</v>
      </c>
      <c r="C1113" s="327"/>
      <c r="D1113" s="194"/>
      <c r="E1113" s="144"/>
      <c r="F1113" s="143"/>
      <c r="G1113" s="151"/>
      <c r="H1113" s="152" t="s">
        <v>1026</v>
      </c>
      <c r="I1113" s="154"/>
      <c r="J1113" s="23" t="s">
        <v>1057</v>
      </c>
      <c r="K1113" s="1382"/>
      <c r="L1113" s="80" t="s">
        <v>31</v>
      </c>
      <c r="M1113" s="80"/>
      <c r="N1113" s="80"/>
      <c r="O1113" s="16"/>
      <c r="P1113" s="16"/>
    </row>
    <row r="1114" spans="2:16" ht="13.5" x14ac:dyDescent="0.15">
      <c r="B1114" s="17">
        <f t="shared" si="17"/>
        <v>1111</v>
      </c>
      <c r="C1114" s="327"/>
      <c r="D1114" s="194"/>
      <c r="E1114" s="144"/>
      <c r="F1114" s="1643" t="s">
        <v>2659</v>
      </c>
      <c r="G1114" s="1644"/>
      <c r="H1114" s="133" t="s">
        <v>2644</v>
      </c>
      <c r="I1114" s="134"/>
      <c r="J1114" s="22" t="s">
        <v>579</v>
      </c>
      <c r="K1114" s="1315"/>
      <c r="L1114" s="78" t="s">
        <v>31</v>
      </c>
      <c r="M1114" s="78"/>
      <c r="N1114" s="78"/>
      <c r="O1114" s="16"/>
      <c r="P1114" s="16"/>
    </row>
    <row r="1115" spans="2:16" ht="13.5" x14ac:dyDescent="0.15">
      <c r="B1115" s="17">
        <f t="shared" si="17"/>
        <v>1112</v>
      </c>
      <c r="C1115" s="327"/>
      <c r="D1115" s="194"/>
      <c r="E1115" s="144"/>
      <c r="F1115" s="1645"/>
      <c r="G1115" s="1646"/>
      <c r="H1115" s="159" t="s">
        <v>396</v>
      </c>
      <c r="I1115" s="147"/>
      <c r="J1115" s="27" t="s">
        <v>1030</v>
      </c>
      <c r="K1115" s="1333"/>
      <c r="L1115" s="79" t="s">
        <v>2351</v>
      </c>
      <c r="M1115" s="135"/>
      <c r="N1115" s="135"/>
      <c r="O1115" s="16"/>
      <c r="P1115" s="16"/>
    </row>
    <row r="1116" spans="2:16" ht="13.5" x14ac:dyDescent="0.15">
      <c r="B1116" s="17">
        <f t="shared" si="17"/>
        <v>1113</v>
      </c>
      <c r="C1116" s="327"/>
      <c r="D1116" s="194"/>
      <c r="E1116" s="144"/>
      <c r="F1116" s="1645"/>
      <c r="G1116" s="1646"/>
      <c r="H1116" s="159" t="s">
        <v>395</v>
      </c>
      <c r="I1116" s="147"/>
      <c r="J1116" s="27" t="s">
        <v>1038</v>
      </c>
      <c r="K1116" s="1333"/>
      <c r="L1116" s="79" t="s">
        <v>31</v>
      </c>
      <c r="M1116" s="79"/>
      <c r="N1116" s="79"/>
      <c r="O1116" s="16"/>
      <c r="P1116" s="16"/>
    </row>
    <row r="1117" spans="2:16" ht="29.25" customHeight="1" x14ac:dyDescent="0.15">
      <c r="B1117" s="17">
        <f t="shared" si="17"/>
        <v>1114</v>
      </c>
      <c r="C1117" s="327"/>
      <c r="D1117" s="194"/>
      <c r="E1117" s="144"/>
      <c r="F1117" s="143"/>
      <c r="G1117" s="144"/>
      <c r="H1117" s="1638" t="s">
        <v>1126</v>
      </c>
      <c r="I1117" s="1639"/>
      <c r="J1117" s="200" t="s">
        <v>1058</v>
      </c>
      <c r="K1117" s="1349" t="s">
        <v>1055</v>
      </c>
      <c r="L1117" s="79" t="s">
        <v>31</v>
      </c>
      <c r="M1117" s="79"/>
      <c r="N1117" s="79"/>
      <c r="O1117" s="16"/>
      <c r="P1117" s="16"/>
    </row>
    <row r="1118" spans="2:16" ht="27" customHeight="1" x14ac:dyDescent="0.15">
      <c r="B1118" s="17">
        <f t="shared" si="17"/>
        <v>1115</v>
      </c>
      <c r="C1118" s="327"/>
      <c r="D1118" s="194"/>
      <c r="E1118" s="144"/>
      <c r="F1118" s="143"/>
      <c r="G1118" s="144"/>
      <c r="H1118" s="1638" t="s">
        <v>1045</v>
      </c>
      <c r="I1118" s="1639"/>
      <c r="J1118" s="27" t="s">
        <v>1039</v>
      </c>
      <c r="K1118" s="1333"/>
      <c r="L1118" s="79" t="s">
        <v>2366</v>
      </c>
      <c r="M1118" s="79"/>
      <c r="N1118" s="79"/>
      <c r="O1118" s="16"/>
      <c r="P1118" s="16"/>
    </row>
    <row r="1119" spans="2:16" ht="13.5" x14ac:dyDescent="0.15">
      <c r="B1119" s="17">
        <f t="shared" si="17"/>
        <v>1116</v>
      </c>
      <c r="C1119" s="327"/>
      <c r="D1119" s="194"/>
      <c r="E1119" s="144"/>
      <c r="F1119" s="143"/>
      <c r="G1119" s="144"/>
      <c r="H1119" s="159" t="s">
        <v>361</v>
      </c>
      <c r="I1119" s="147"/>
      <c r="J1119" s="27" t="s">
        <v>1040</v>
      </c>
      <c r="K1119" s="1351" t="s">
        <v>1040</v>
      </c>
      <c r="L1119" s="79" t="s">
        <v>31</v>
      </c>
      <c r="M1119" s="79"/>
      <c r="N1119" s="79"/>
      <c r="O1119" s="16"/>
      <c r="P1119" s="16"/>
    </row>
    <row r="1120" spans="2:16" ht="13.5" x14ac:dyDescent="0.15">
      <c r="B1120" s="17">
        <f t="shared" si="17"/>
        <v>1117</v>
      </c>
      <c r="C1120" s="327"/>
      <c r="D1120" s="194"/>
      <c r="E1120" s="144"/>
      <c r="F1120" s="143"/>
      <c r="G1120" s="144"/>
      <c r="H1120" s="145" t="s">
        <v>1041</v>
      </c>
      <c r="I1120" s="147" t="s">
        <v>1042</v>
      </c>
      <c r="J1120" s="27" t="s">
        <v>1038</v>
      </c>
      <c r="K1120" s="1333"/>
      <c r="L1120" s="79" t="s">
        <v>31</v>
      </c>
      <c r="M1120" s="79"/>
      <c r="N1120" s="79"/>
      <c r="O1120" s="16"/>
      <c r="P1120" s="16"/>
    </row>
    <row r="1121" spans="2:16" ht="13.5" x14ac:dyDescent="0.15">
      <c r="B1121" s="17">
        <f t="shared" si="17"/>
        <v>1118</v>
      </c>
      <c r="C1121" s="327"/>
      <c r="D1121" s="194"/>
      <c r="E1121" s="144"/>
      <c r="F1121" s="143"/>
      <c r="G1121" s="144"/>
      <c r="H1121" s="160"/>
      <c r="I1121" s="147" t="s">
        <v>1043</v>
      </c>
      <c r="J1121" s="27" t="s">
        <v>1038</v>
      </c>
      <c r="K1121" s="1333"/>
      <c r="L1121" s="79" t="s">
        <v>31</v>
      </c>
      <c r="M1121" s="79"/>
      <c r="N1121" s="79"/>
      <c r="O1121" s="16"/>
      <c r="P1121" s="16"/>
    </row>
    <row r="1122" spans="2:16" ht="13.5" x14ac:dyDescent="0.15">
      <c r="B1122" s="17">
        <f t="shared" si="17"/>
        <v>1119</v>
      </c>
      <c r="C1122" s="327"/>
      <c r="D1122" s="194"/>
      <c r="E1122" s="144"/>
      <c r="F1122" s="143"/>
      <c r="G1122" s="144"/>
      <c r="H1122" s="148"/>
      <c r="I1122" s="147" t="s">
        <v>1044</v>
      </c>
      <c r="J1122" s="27" t="s">
        <v>1038</v>
      </c>
      <c r="K1122" s="1333"/>
      <c r="L1122" s="79" t="s">
        <v>31</v>
      </c>
      <c r="M1122" s="79"/>
      <c r="N1122" s="79"/>
      <c r="O1122" s="16"/>
      <c r="P1122" s="16"/>
    </row>
    <row r="1123" spans="2:16" ht="13.5" x14ac:dyDescent="0.15">
      <c r="B1123" s="17">
        <f t="shared" si="17"/>
        <v>1120</v>
      </c>
      <c r="C1123" s="327"/>
      <c r="D1123" s="194"/>
      <c r="E1123" s="144"/>
      <c r="F1123" s="143"/>
      <c r="G1123" s="144"/>
      <c r="H1123" s="159" t="s">
        <v>850</v>
      </c>
      <c r="I1123" s="147"/>
      <c r="J1123" s="27" t="s">
        <v>1038</v>
      </c>
      <c r="K1123" s="1333"/>
      <c r="L1123" s="79" t="s">
        <v>31</v>
      </c>
      <c r="M1123" s="79"/>
      <c r="N1123" s="79"/>
      <c r="O1123" s="16"/>
      <c r="P1123" s="16"/>
    </row>
    <row r="1124" spans="2:16" ht="27" x14ac:dyDescent="0.15">
      <c r="B1124" s="17">
        <f t="shared" si="17"/>
        <v>1121</v>
      </c>
      <c r="C1124" s="327"/>
      <c r="D1124" s="194"/>
      <c r="E1124" s="144"/>
      <c r="F1124" s="143"/>
      <c r="G1124" s="151"/>
      <c r="H1124" s="183" t="s">
        <v>1026</v>
      </c>
      <c r="I1124" s="154"/>
      <c r="J1124" s="23" t="s">
        <v>1054</v>
      </c>
      <c r="K1124" s="1382"/>
      <c r="L1124" s="80" t="s">
        <v>31</v>
      </c>
      <c r="M1124" s="80"/>
      <c r="N1124" s="80"/>
      <c r="O1124" s="16"/>
      <c r="P1124" s="16"/>
    </row>
    <row r="1125" spans="2:16" ht="13.5" x14ac:dyDescent="0.15">
      <c r="B1125" s="17">
        <f t="shared" si="17"/>
        <v>1122</v>
      </c>
      <c r="C1125" s="327"/>
      <c r="D1125" s="194"/>
      <c r="E1125" s="144"/>
      <c r="F1125" s="1643" t="s">
        <v>2660</v>
      </c>
      <c r="G1125" s="1644"/>
      <c r="H1125" s="133" t="s">
        <v>2644</v>
      </c>
      <c r="I1125" s="134"/>
      <c r="J1125" s="22" t="s">
        <v>579</v>
      </c>
      <c r="K1125" s="1315"/>
      <c r="L1125" s="78" t="s">
        <v>31</v>
      </c>
      <c r="M1125" s="78"/>
      <c r="N1125" s="78"/>
      <c r="O1125" s="16"/>
      <c r="P1125" s="16"/>
    </row>
    <row r="1126" spans="2:16" ht="13.5" x14ac:dyDescent="0.15">
      <c r="B1126" s="17">
        <f t="shared" si="17"/>
        <v>1123</v>
      </c>
      <c r="C1126" s="327"/>
      <c r="D1126" s="194"/>
      <c r="E1126" s="144"/>
      <c r="F1126" s="1645"/>
      <c r="G1126" s="1646"/>
      <c r="H1126" s="159" t="s">
        <v>396</v>
      </c>
      <c r="I1126" s="147"/>
      <c r="J1126" s="27" t="s">
        <v>1030</v>
      </c>
      <c r="K1126" s="1333"/>
      <c r="L1126" s="79" t="s">
        <v>2351</v>
      </c>
      <c r="M1126" s="135"/>
      <c r="N1126" s="135"/>
      <c r="O1126" s="16"/>
      <c r="P1126" s="16"/>
    </row>
    <row r="1127" spans="2:16" ht="13.5" x14ac:dyDescent="0.15">
      <c r="B1127" s="17">
        <f t="shared" si="17"/>
        <v>1124</v>
      </c>
      <c r="C1127" s="327"/>
      <c r="D1127" s="194"/>
      <c r="E1127" s="144"/>
      <c r="F1127" s="1645"/>
      <c r="G1127" s="1646"/>
      <c r="H1127" s="159" t="s">
        <v>395</v>
      </c>
      <c r="I1127" s="147"/>
      <c r="J1127" s="27" t="s">
        <v>579</v>
      </c>
      <c r="K1127" s="1333"/>
      <c r="L1127" s="79" t="s">
        <v>31</v>
      </c>
      <c r="M1127" s="79"/>
      <c r="N1127" s="79"/>
      <c r="O1127" s="16"/>
      <c r="P1127" s="16"/>
    </row>
    <row r="1128" spans="2:16" ht="29.25" customHeight="1" x14ac:dyDescent="0.15">
      <c r="B1128" s="17">
        <f t="shared" si="17"/>
        <v>1125</v>
      </c>
      <c r="C1128" s="327"/>
      <c r="D1128" s="194"/>
      <c r="E1128" s="144"/>
      <c r="F1128" s="143"/>
      <c r="G1128" s="144"/>
      <c r="H1128" s="1638" t="s">
        <v>1126</v>
      </c>
      <c r="I1128" s="1639"/>
      <c r="J1128" s="200" t="s">
        <v>1055</v>
      </c>
      <c r="K1128" s="1349" t="s">
        <v>1055</v>
      </c>
      <c r="L1128" s="79" t="s">
        <v>31</v>
      </c>
      <c r="M1128" s="79"/>
      <c r="N1128" s="79"/>
      <c r="O1128" s="16"/>
      <c r="P1128" s="16"/>
    </row>
    <row r="1129" spans="2:16" ht="27" customHeight="1" x14ac:dyDescent="0.15">
      <c r="B1129" s="17">
        <f t="shared" si="17"/>
        <v>1126</v>
      </c>
      <c r="C1129" s="327"/>
      <c r="D1129" s="194"/>
      <c r="E1129" s="144"/>
      <c r="F1129" s="143"/>
      <c r="G1129" s="144"/>
      <c r="H1129" s="1638" t="s">
        <v>1045</v>
      </c>
      <c r="I1129" s="1639"/>
      <c r="J1129" s="27" t="s">
        <v>836</v>
      </c>
      <c r="K1129" s="1333"/>
      <c r="L1129" s="79" t="s">
        <v>2366</v>
      </c>
      <c r="M1129" s="79"/>
      <c r="N1129" s="79"/>
      <c r="O1129" s="16"/>
      <c r="P1129" s="16"/>
    </row>
    <row r="1130" spans="2:16" ht="13.5" x14ac:dyDescent="0.15">
      <c r="B1130" s="17">
        <f t="shared" si="17"/>
        <v>1127</v>
      </c>
      <c r="C1130" s="327"/>
      <c r="D1130" s="194"/>
      <c r="E1130" s="144"/>
      <c r="F1130" s="143"/>
      <c r="G1130" s="144"/>
      <c r="H1130" s="159" t="s">
        <v>361</v>
      </c>
      <c r="I1130" s="147"/>
      <c r="J1130" s="27" t="s">
        <v>1040</v>
      </c>
      <c r="K1130" s="1351" t="s">
        <v>1040</v>
      </c>
      <c r="L1130" s="79" t="s">
        <v>31</v>
      </c>
      <c r="M1130" s="79"/>
      <c r="N1130" s="79"/>
      <c r="O1130" s="16"/>
      <c r="P1130" s="16"/>
    </row>
    <row r="1131" spans="2:16" ht="13.5" x14ac:dyDescent="0.15">
      <c r="B1131" s="17">
        <f t="shared" si="17"/>
        <v>1128</v>
      </c>
      <c r="C1131" s="327"/>
      <c r="D1131" s="194"/>
      <c r="E1131" s="144"/>
      <c r="F1131" s="143"/>
      <c r="G1131" s="144"/>
      <c r="H1131" s="145" t="s">
        <v>1041</v>
      </c>
      <c r="I1131" s="147" t="s">
        <v>1042</v>
      </c>
      <c r="J1131" s="27" t="s">
        <v>579</v>
      </c>
      <c r="K1131" s="1333"/>
      <c r="L1131" s="79" t="s">
        <v>31</v>
      </c>
      <c r="M1131" s="79"/>
      <c r="N1131" s="79"/>
      <c r="O1131" s="16"/>
      <c r="P1131" s="16"/>
    </row>
    <row r="1132" spans="2:16" ht="13.5" x14ac:dyDescent="0.15">
      <c r="B1132" s="17">
        <f t="shared" si="17"/>
        <v>1129</v>
      </c>
      <c r="C1132" s="327"/>
      <c r="D1132" s="194"/>
      <c r="E1132" s="144"/>
      <c r="F1132" s="143"/>
      <c r="G1132" s="144"/>
      <c r="H1132" s="160"/>
      <c r="I1132" s="147" t="s">
        <v>1043</v>
      </c>
      <c r="J1132" s="27" t="s">
        <v>579</v>
      </c>
      <c r="K1132" s="1333"/>
      <c r="L1132" s="79" t="s">
        <v>31</v>
      </c>
      <c r="M1132" s="79"/>
      <c r="N1132" s="79"/>
      <c r="O1132" s="16"/>
      <c r="P1132" s="16"/>
    </row>
    <row r="1133" spans="2:16" ht="13.5" x14ac:dyDescent="0.15">
      <c r="B1133" s="17">
        <f t="shared" si="17"/>
        <v>1130</v>
      </c>
      <c r="C1133" s="327"/>
      <c r="D1133" s="194"/>
      <c r="E1133" s="144"/>
      <c r="F1133" s="143"/>
      <c r="G1133" s="144"/>
      <c r="H1133" s="148"/>
      <c r="I1133" s="147" t="s">
        <v>1044</v>
      </c>
      <c r="J1133" s="27" t="s">
        <v>579</v>
      </c>
      <c r="K1133" s="1333"/>
      <c r="L1133" s="79" t="s">
        <v>31</v>
      </c>
      <c r="M1133" s="79"/>
      <c r="N1133" s="79"/>
      <c r="O1133" s="16"/>
      <c r="P1133" s="16"/>
    </row>
    <row r="1134" spans="2:16" ht="13.5" x14ac:dyDescent="0.15">
      <c r="B1134" s="17">
        <f t="shared" si="17"/>
        <v>1131</v>
      </c>
      <c r="C1134" s="327"/>
      <c r="D1134" s="194"/>
      <c r="E1134" s="144"/>
      <c r="F1134" s="143"/>
      <c r="G1134" s="144"/>
      <c r="H1134" s="159" t="s">
        <v>850</v>
      </c>
      <c r="I1134" s="147"/>
      <c r="J1134" s="27" t="s">
        <v>579</v>
      </c>
      <c r="K1134" s="1333"/>
      <c r="L1134" s="79" t="s">
        <v>31</v>
      </c>
      <c r="M1134" s="79"/>
      <c r="N1134" s="79"/>
      <c r="O1134" s="16"/>
      <c r="P1134" s="16"/>
    </row>
    <row r="1135" spans="2:16" ht="27" x14ac:dyDescent="0.15">
      <c r="B1135" s="17">
        <f t="shared" si="17"/>
        <v>1132</v>
      </c>
      <c r="C1135" s="327"/>
      <c r="D1135" s="194"/>
      <c r="E1135" s="144"/>
      <c r="F1135" s="143"/>
      <c r="G1135" s="151"/>
      <c r="H1135" s="183" t="s">
        <v>1026</v>
      </c>
      <c r="I1135" s="154"/>
      <c r="J1135" s="23" t="s">
        <v>1054</v>
      </c>
      <c r="K1135" s="1382"/>
      <c r="L1135" s="80" t="s">
        <v>31</v>
      </c>
      <c r="M1135" s="80"/>
      <c r="N1135" s="80"/>
      <c r="O1135" s="16"/>
      <c r="P1135" s="16"/>
    </row>
    <row r="1136" spans="2:16" ht="13.5" x14ac:dyDescent="0.15">
      <c r="B1136" s="17">
        <f t="shared" si="17"/>
        <v>1133</v>
      </c>
      <c r="C1136" s="164" t="s">
        <v>1820</v>
      </c>
      <c r="D1136" s="165"/>
      <c r="E1136" s="156"/>
      <c r="F1136" s="156"/>
      <c r="G1136" s="162"/>
      <c r="H1136" s="412"/>
      <c r="I1136" s="162"/>
      <c r="J1136" s="19" t="s">
        <v>164</v>
      </c>
      <c r="K1136" s="1332" t="s">
        <v>1932</v>
      </c>
      <c r="L1136" s="53" t="s">
        <v>1932</v>
      </c>
      <c r="M1136" s="53" t="s">
        <v>1932</v>
      </c>
      <c r="N1136" s="53" t="s">
        <v>1932</v>
      </c>
      <c r="O1136" s="16"/>
      <c r="P1136" s="16"/>
    </row>
    <row r="1137" spans="2:16" ht="13.5" x14ac:dyDescent="0.15">
      <c r="B1137" s="17">
        <f t="shared" si="17"/>
        <v>1134</v>
      </c>
      <c r="C1137" s="229"/>
      <c r="D1137" s="20"/>
      <c r="E1137" s="194"/>
      <c r="F1137" s="317"/>
      <c r="G1137" s="149" t="s">
        <v>92</v>
      </c>
      <c r="H1137" s="426"/>
      <c r="I1137" s="257"/>
      <c r="J1137" s="48" t="s">
        <v>687</v>
      </c>
      <c r="K1137" s="1336"/>
      <c r="L1137" s="55" t="s">
        <v>31</v>
      </c>
      <c r="M1137" s="393"/>
      <c r="N1137" s="58"/>
      <c r="O1137" s="16"/>
      <c r="P1137" s="16"/>
    </row>
    <row r="1138" spans="2:16" ht="13.5" x14ac:dyDescent="0.15">
      <c r="B1138" s="17">
        <f t="shared" ref="B1138:B1181" si="18">B1137+1</f>
        <v>1135</v>
      </c>
      <c r="C1138" s="229"/>
      <c r="D1138" s="20"/>
      <c r="E1138" s="194"/>
      <c r="F1138" s="317"/>
      <c r="G1138" s="424" t="s">
        <v>227</v>
      </c>
      <c r="H1138" s="320"/>
      <c r="I1138" s="175"/>
      <c r="J1138" s="46" t="s">
        <v>1059</v>
      </c>
      <c r="K1138" s="1350"/>
      <c r="L1138" s="87" t="s">
        <v>2351</v>
      </c>
      <c r="M1138" s="392"/>
      <c r="N1138" s="59"/>
      <c r="O1138" s="16"/>
      <c r="P1138" s="16"/>
    </row>
    <row r="1139" spans="2:16" ht="13.5" customHeight="1" x14ac:dyDescent="0.15">
      <c r="B1139" s="17">
        <f t="shared" si="18"/>
        <v>1136</v>
      </c>
      <c r="C1139" s="327"/>
      <c r="D1139" s="20"/>
      <c r="E1139" s="20"/>
      <c r="F1139" s="324"/>
      <c r="G1139" s="271" t="s">
        <v>34</v>
      </c>
      <c r="H1139" s="147" t="s">
        <v>1060</v>
      </c>
      <c r="I1139" s="190"/>
      <c r="J1139" s="27" t="s">
        <v>1061</v>
      </c>
      <c r="K1139" s="1333"/>
      <c r="L1139" s="699" t="s">
        <v>2494</v>
      </c>
      <c r="M1139" s="59"/>
      <c r="N1139" s="59"/>
      <c r="O1139" s="16"/>
      <c r="P1139" s="16"/>
    </row>
    <row r="1140" spans="2:16" ht="13.5" x14ac:dyDescent="0.15">
      <c r="B1140" s="17">
        <f t="shared" si="18"/>
        <v>1137</v>
      </c>
      <c r="C1140" s="327"/>
      <c r="D1140" s="20"/>
      <c r="E1140" s="20"/>
      <c r="F1140" s="262"/>
      <c r="G1140" s="394" t="s">
        <v>503</v>
      </c>
      <c r="H1140" s="147" t="s">
        <v>1062</v>
      </c>
      <c r="I1140" s="190"/>
      <c r="J1140" s="26" t="s">
        <v>1063</v>
      </c>
      <c r="K1140" s="1333"/>
      <c r="L1140" s="79" t="s">
        <v>2495</v>
      </c>
      <c r="M1140" s="59"/>
      <c r="N1140" s="59"/>
      <c r="O1140" s="16"/>
      <c r="P1140" s="16"/>
    </row>
    <row r="1141" spans="2:16" ht="13.5" x14ac:dyDescent="0.15">
      <c r="B1141" s="17">
        <f t="shared" si="18"/>
        <v>1138</v>
      </c>
      <c r="C1141" s="327"/>
      <c r="D1141" s="20"/>
      <c r="E1141" s="20"/>
      <c r="F1141" s="262"/>
      <c r="G1141" s="418"/>
      <c r="H1141" s="147" t="s">
        <v>1064</v>
      </c>
      <c r="I1141" s="190"/>
      <c r="J1141" s="26" t="s">
        <v>1063</v>
      </c>
      <c r="K1141" s="1333"/>
      <c r="L1141" s="79" t="s">
        <v>2495</v>
      </c>
      <c r="M1141" s="59"/>
      <c r="N1141" s="59"/>
      <c r="O1141" s="16"/>
      <c r="P1141" s="16"/>
    </row>
    <row r="1142" spans="2:16" ht="13.5" x14ac:dyDescent="0.15">
      <c r="B1142" s="17">
        <f t="shared" si="18"/>
        <v>1139</v>
      </c>
      <c r="C1142" s="327"/>
      <c r="D1142" s="20"/>
      <c r="E1142" s="20"/>
      <c r="F1142" s="262"/>
      <c r="G1142" s="160"/>
      <c r="H1142" s="197" t="s">
        <v>1065</v>
      </c>
      <c r="I1142" s="401"/>
      <c r="J1142" s="26" t="s">
        <v>1066</v>
      </c>
      <c r="K1142" s="1334"/>
      <c r="L1142" s="79" t="s">
        <v>2495</v>
      </c>
      <c r="M1142" s="59"/>
      <c r="N1142" s="59"/>
      <c r="O1142" s="16"/>
      <c r="P1142" s="16"/>
    </row>
    <row r="1143" spans="2:16" ht="13.5" x14ac:dyDescent="0.15">
      <c r="B1143" s="17">
        <f t="shared" si="18"/>
        <v>1140</v>
      </c>
      <c r="C1143" s="327"/>
      <c r="D1143" s="20"/>
      <c r="E1143" s="20"/>
      <c r="F1143" s="262"/>
      <c r="G1143" s="160"/>
      <c r="H1143" s="224"/>
      <c r="I1143" s="402"/>
      <c r="J1143" s="26" t="s">
        <v>1067</v>
      </c>
      <c r="K1143" s="1334"/>
      <c r="L1143" s="79" t="s">
        <v>2495</v>
      </c>
      <c r="M1143" s="59"/>
      <c r="N1143" s="59"/>
      <c r="O1143" s="16"/>
      <c r="P1143" s="16"/>
    </row>
    <row r="1144" spans="2:16" ht="13.5" x14ac:dyDescent="0.15">
      <c r="B1144" s="17">
        <f t="shared" si="18"/>
        <v>1141</v>
      </c>
      <c r="C1144" s="327"/>
      <c r="D1144" s="20"/>
      <c r="E1144" s="20"/>
      <c r="F1144" s="262"/>
      <c r="G1144" s="160"/>
      <c r="H1144" s="147" t="s">
        <v>1068</v>
      </c>
      <c r="I1144" s="190"/>
      <c r="J1144" s="26" t="s">
        <v>1069</v>
      </c>
      <c r="K1144" s="1354" t="s">
        <v>864</v>
      </c>
      <c r="L1144" s="79" t="s">
        <v>31</v>
      </c>
      <c r="M1144" s="59"/>
      <c r="N1144" s="59"/>
      <c r="O1144" s="16"/>
      <c r="P1144" s="16"/>
    </row>
    <row r="1145" spans="2:16" ht="13.5" x14ac:dyDescent="0.15">
      <c r="B1145" s="17">
        <f t="shared" si="18"/>
        <v>1142</v>
      </c>
      <c r="C1145" s="327"/>
      <c r="D1145" s="20"/>
      <c r="E1145" s="20"/>
      <c r="F1145" s="262"/>
      <c r="G1145" s="160"/>
      <c r="H1145" s="147" t="s">
        <v>1070</v>
      </c>
      <c r="I1145" s="190"/>
      <c r="J1145" s="26" t="s">
        <v>1072</v>
      </c>
      <c r="K1145" s="1334"/>
      <c r="L1145" s="79" t="s">
        <v>31</v>
      </c>
      <c r="M1145" s="59"/>
      <c r="N1145" s="59"/>
      <c r="O1145" s="16"/>
      <c r="P1145" s="16"/>
    </row>
    <row r="1146" spans="2:16" ht="13.5" x14ac:dyDescent="0.15">
      <c r="B1146" s="17">
        <f t="shared" si="18"/>
        <v>1143</v>
      </c>
      <c r="C1146" s="327"/>
      <c r="D1146" s="20"/>
      <c r="E1146" s="20"/>
      <c r="F1146" s="262"/>
      <c r="G1146" s="148"/>
      <c r="H1146" s="147" t="s">
        <v>1071</v>
      </c>
      <c r="I1146" s="190"/>
      <c r="J1146" s="26" t="s">
        <v>1072</v>
      </c>
      <c r="K1146" s="1334"/>
      <c r="L1146" s="79" t="s">
        <v>31</v>
      </c>
      <c r="M1146" s="59"/>
      <c r="N1146" s="59"/>
      <c r="O1146" s="16"/>
      <c r="P1146" s="16"/>
    </row>
    <row r="1147" spans="2:16" ht="27" x14ac:dyDescent="0.15">
      <c r="B1147" s="17">
        <f t="shared" si="18"/>
        <v>1144</v>
      </c>
      <c r="C1147" s="327"/>
      <c r="D1147" s="20"/>
      <c r="E1147" s="20"/>
      <c r="F1147" s="510"/>
      <c r="G1147" s="179" t="s">
        <v>99</v>
      </c>
      <c r="H1147" s="180"/>
      <c r="I1147" s="319"/>
      <c r="J1147" s="233" t="s">
        <v>1073</v>
      </c>
      <c r="K1147" s="1350"/>
      <c r="L1147" s="87" t="s">
        <v>31</v>
      </c>
      <c r="M1147" s="100" t="s">
        <v>390</v>
      </c>
      <c r="N1147" s="59"/>
      <c r="O1147" s="16"/>
      <c r="P1147" s="16"/>
    </row>
    <row r="1148" spans="2:16" s="1" customFormat="1" ht="13.5" x14ac:dyDescent="0.15">
      <c r="B1148" s="699">
        <f t="shared" si="18"/>
        <v>1145</v>
      </c>
      <c r="C1148" s="122"/>
      <c r="D1148" s="654"/>
      <c r="E1148" s="653"/>
      <c r="F1148" s="678"/>
      <c r="G1148" s="630" t="s">
        <v>1832</v>
      </c>
      <c r="H1148" s="1625" t="s">
        <v>1909</v>
      </c>
      <c r="I1148" s="1626"/>
      <c r="J1148" s="1416" t="s">
        <v>687</v>
      </c>
      <c r="K1148" s="1383"/>
      <c r="L1148" s="686" t="s">
        <v>31</v>
      </c>
      <c r="M1148" s="682" t="s">
        <v>339</v>
      </c>
      <c r="N1148" s="624"/>
      <c r="O1148" s="1192"/>
      <c r="P1148" s="1192"/>
    </row>
    <row r="1149" spans="2:16" ht="13.5" x14ac:dyDescent="0.15">
      <c r="B1149" s="17">
        <f t="shared" si="18"/>
        <v>1146</v>
      </c>
      <c r="C1149" s="164" t="s">
        <v>1821</v>
      </c>
      <c r="D1149" s="165"/>
      <c r="E1149" s="156"/>
      <c r="F1149" s="156"/>
      <c r="G1149" s="162"/>
      <c r="H1149" s="412"/>
      <c r="I1149" s="162"/>
      <c r="J1149" s="19" t="s">
        <v>164</v>
      </c>
      <c r="K1149" s="1332" t="s">
        <v>31</v>
      </c>
      <c r="L1149" s="53" t="s">
        <v>31</v>
      </c>
      <c r="M1149" s="53" t="s">
        <v>31</v>
      </c>
      <c r="N1149" s="53" t="s">
        <v>31</v>
      </c>
      <c r="O1149" s="16"/>
      <c r="P1149" s="16"/>
    </row>
    <row r="1150" spans="2:16" ht="13.5" x14ac:dyDescent="0.15">
      <c r="B1150" s="17">
        <f t="shared" si="18"/>
        <v>1147</v>
      </c>
      <c r="C1150" s="229"/>
      <c r="D1150" s="20"/>
      <c r="E1150" s="194"/>
      <c r="F1150" s="317"/>
      <c r="G1150" s="149" t="s">
        <v>92</v>
      </c>
      <c r="H1150" s="426"/>
      <c r="I1150" s="257"/>
      <c r="J1150" s="48" t="s">
        <v>687</v>
      </c>
      <c r="K1150" s="1336"/>
      <c r="L1150" s="55" t="s">
        <v>31</v>
      </c>
      <c r="M1150" s="421"/>
      <c r="N1150" s="58"/>
      <c r="O1150" s="16"/>
      <c r="P1150" s="16"/>
    </row>
    <row r="1151" spans="2:16" ht="13.5" x14ac:dyDescent="0.15">
      <c r="B1151" s="17">
        <f t="shared" si="18"/>
        <v>1148</v>
      </c>
      <c r="C1151" s="229"/>
      <c r="D1151" s="20"/>
      <c r="E1151" s="194"/>
      <c r="F1151" s="317"/>
      <c r="G1151" s="424" t="s">
        <v>227</v>
      </c>
      <c r="H1151" s="320"/>
      <c r="I1151" s="175"/>
      <c r="J1151" s="46" t="s">
        <v>1059</v>
      </c>
      <c r="K1151" s="1350"/>
      <c r="L1151" s="87" t="s">
        <v>2351</v>
      </c>
      <c r="M1151" s="420"/>
      <c r="N1151" s="59"/>
      <c r="O1151" s="16"/>
      <c r="P1151" s="16"/>
    </row>
    <row r="1152" spans="2:16" ht="27" x14ac:dyDescent="0.15">
      <c r="B1152" s="17">
        <f t="shared" si="18"/>
        <v>1149</v>
      </c>
      <c r="C1152" s="327"/>
      <c r="D1152" s="20"/>
      <c r="E1152" s="20"/>
      <c r="F1152" s="425"/>
      <c r="G1152" s="271" t="s">
        <v>1075</v>
      </c>
      <c r="H1152" s="175" t="s">
        <v>1074</v>
      </c>
      <c r="I1152" s="190"/>
      <c r="J1152" s="254" t="s">
        <v>1072</v>
      </c>
      <c r="K1152" s="1333"/>
      <c r="L1152" s="79" t="s">
        <v>31</v>
      </c>
      <c r="M1152" s="59"/>
      <c r="N1152" s="59"/>
      <c r="O1152" s="16"/>
      <c r="P1152" s="16"/>
    </row>
    <row r="1153" spans="2:16" ht="13.5" x14ac:dyDescent="0.15">
      <c r="B1153" s="17">
        <f t="shared" si="18"/>
        <v>1150</v>
      </c>
      <c r="C1153" s="327"/>
      <c r="D1153" s="20"/>
      <c r="E1153" s="20"/>
      <c r="F1153" s="425"/>
      <c r="G1153" s="436" t="s">
        <v>1076</v>
      </c>
      <c r="H1153" s="195" t="s">
        <v>1077</v>
      </c>
      <c r="I1153" s="437" t="s">
        <v>1078</v>
      </c>
      <c r="J1153" s="200" t="s">
        <v>687</v>
      </c>
      <c r="K1153" s="1350"/>
      <c r="L1153" s="87" t="s">
        <v>31</v>
      </c>
      <c r="M1153" s="94"/>
      <c r="N1153" s="59"/>
      <c r="O1153" s="16"/>
      <c r="P1153" s="16"/>
    </row>
    <row r="1154" spans="2:16" ht="13.5" x14ac:dyDescent="0.15">
      <c r="B1154" s="17">
        <f t="shared" si="18"/>
        <v>1151</v>
      </c>
      <c r="C1154" s="327"/>
      <c r="D1154" s="20"/>
      <c r="E1154" s="20"/>
      <c r="F1154" s="425"/>
      <c r="G1154" s="438"/>
      <c r="H1154" s="196"/>
      <c r="I1154" s="401" t="s">
        <v>1079</v>
      </c>
      <c r="J1154" s="200" t="s">
        <v>1082</v>
      </c>
      <c r="K1154" s="1350"/>
      <c r="L1154" s="87" t="s">
        <v>2351</v>
      </c>
      <c r="M1154" s="94"/>
      <c r="N1154" s="59"/>
      <c r="O1154" s="16"/>
      <c r="P1154" s="16"/>
    </row>
    <row r="1155" spans="2:16" ht="13.5" x14ac:dyDescent="0.15">
      <c r="B1155" s="17">
        <f t="shared" si="18"/>
        <v>1152</v>
      </c>
      <c r="C1155" s="327"/>
      <c r="D1155" s="20"/>
      <c r="E1155" s="20"/>
      <c r="F1155" s="425"/>
      <c r="G1155" s="438"/>
      <c r="H1155" s="196"/>
      <c r="I1155" s="401" t="s">
        <v>1080</v>
      </c>
      <c r="J1155" s="233" t="s">
        <v>687</v>
      </c>
      <c r="K1155" s="1350"/>
      <c r="L1155" s="87" t="s">
        <v>31</v>
      </c>
      <c r="M1155" s="95"/>
      <c r="N1155" s="420"/>
      <c r="O1155" s="16"/>
      <c r="P1155" s="16"/>
    </row>
    <row r="1156" spans="2:16" ht="13.5" x14ac:dyDescent="0.15">
      <c r="B1156" s="17">
        <f t="shared" si="18"/>
        <v>1153</v>
      </c>
      <c r="C1156" s="327"/>
      <c r="D1156" s="20"/>
      <c r="E1156" s="20"/>
      <c r="F1156" s="425"/>
      <c r="G1156" s="438"/>
      <c r="H1156" s="195" t="s">
        <v>1081</v>
      </c>
      <c r="I1156" s="437" t="s">
        <v>1078</v>
      </c>
      <c r="J1156" s="200" t="s">
        <v>687</v>
      </c>
      <c r="K1156" s="1350"/>
      <c r="L1156" s="87" t="s">
        <v>31</v>
      </c>
      <c r="M1156" s="94"/>
      <c r="N1156" s="59"/>
      <c r="O1156" s="16"/>
      <c r="P1156" s="16"/>
    </row>
    <row r="1157" spans="2:16" ht="13.5" x14ac:dyDescent="0.15">
      <c r="B1157" s="17">
        <f t="shared" si="18"/>
        <v>1154</v>
      </c>
      <c r="C1157" s="327"/>
      <c r="D1157" s="20"/>
      <c r="E1157" s="20"/>
      <c r="F1157" s="425"/>
      <c r="G1157" s="438"/>
      <c r="H1157" s="196"/>
      <c r="I1157" s="401" t="s">
        <v>1079</v>
      </c>
      <c r="J1157" s="200" t="s">
        <v>1082</v>
      </c>
      <c r="K1157" s="1350"/>
      <c r="L1157" s="87" t="s">
        <v>2351</v>
      </c>
      <c r="M1157" s="94"/>
      <c r="N1157" s="59"/>
      <c r="O1157" s="16"/>
      <c r="P1157" s="16"/>
    </row>
    <row r="1158" spans="2:16" ht="13.5" x14ac:dyDescent="0.15">
      <c r="B1158" s="17">
        <f t="shared" si="18"/>
        <v>1155</v>
      </c>
      <c r="C1158" s="327"/>
      <c r="D1158" s="20"/>
      <c r="E1158" s="20"/>
      <c r="F1158" s="425"/>
      <c r="G1158" s="438"/>
      <c r="H1158" s="198"/>
      <c r="I1158" s="437" t="s">
        <v>1080</v>
      </c>
      <c r="J1158" s="200" t="s">
        <v>687</v>
      </c>
      <c r="K1158" s="1333"/>
      <c r="L1158" s="79" t="s">
        <v>31</v>
      </c>
      <c r="M1158" s="94"/>
      <c r="N1158" s="59"/>
      <c r="O1158" s="16"/>
      <c r="P1158" s="16"/>
    </row>
    <row r="1159" spans="2:16" ht="13.5" x14ac:dyDescent="0.15">
      <c r="B1159" s="17">
        <f t="shared" si="18"/>
        <v>1156</v>
      </c>
      <c r="C1159" s="327"/>
      <c r="D1159" s="20"/>
      <c r="E1159" s="20"/>
      <c r="F1159" s="425"/>
      <c r="G1159" s="438"/>
      <c r="H1159" s="1632" t="s">
        <v>1083</v>
      </c>
      <c r="I1159" s="402" t="s">
        <v>1078</v>
      </c>
      <c r="J1159" s="225" t="s">
        <v>687</v>
      </c>
      <c r="K1159" s="1336"/>
      <c r="L1159" s="55" t="s">
        <v>31</v>
      </c>
      <c r="M1159" s="93"/>
      <c r="N1159" s="422"/>
      <c r="O1159" s="16"/>
      <c r="P1159" s="16"/>
    </row>
    <row r="1160" spans="2:16" ht="13.5" x14ac:dyDescent="0.15">
      <c r="B1160" s="17">
        <f t="shared" si="18"/>
        <v>1157</v>
      </c>
      <c r="C1160" s="327"/>
      <c r="D1160" s="20"/>
      <c r="E1160" s="20"/>
      <c r="F1160" s="425"/>
      <c r="G1160" s="438"/>
      <c r="H1160" s="1632"/>
      <c r="I1160" s="401" t="s">
        <v>1079</v>
      </c>
      <c r="J1160" s="200" t="s">
        <v>1082</v>
      </c>
      <c r="K1160" s="1350"/>
      <c r="L1160" s="87" t="s">
        <v>2351</v>
      </c>
      <c r="M1160" s="94"/>
      <c r="N1160" s="59"/>
      <c r="O1160" s="16"/>
      <c r="P1160" s="16"/>
    </row>
    <row r="1161" spans="2:16" ht="14.25" thickBot="1" x14ac:dyDescent="0.2">
      <c r="B1161" s="17">
        <f t="shared" si="18"/>
        <v>1158</v>
      </c>
      <c r="C1161" s="327"/>
      <c r="D1161" s="20"/>
      <c r="E1161" s="20"/>
      <c r="F1161" s="425"/>
      <c r="G1161" s="438"/>
      <c r="H1161" s="1632"/>
      <c r="I1161" s="401" t="s">
        <v>1080</v>
      </c>
      <c r="J1161" s="233" t="s">
        <v>687</v>
      </c>
      <c r="K1161" s="1350"/>
      <c r="L1161" s="87" t="s">
        <v>31</v>
      </c>
      <c r="M1161" s="95"/>
      <c r="N1161" s="465"/>
      <c r="O1161" s="16"/>
      <c r="P1161" s="16"/>
    </row>
    <row r="1162" spans="2:16" ht="13.5" x14ac:dyDescent="0.15">
      <c r="B1162" s="17">
        <f t="shared" si="18"/>
        <v>1159</v>
      </c>
      <c r="C1162" s="518" t="s">
        <v>2661</v>
      </c>
      <c r="D1162" s="521"/>
      <c r="E1162" s="521"/>
      <c r="F1162" s="521"/>
      <c r="G1162" s="521"/>
      <c r="H1162" s="521"/>
      <c r="I1162" s="521"/>
      <c r="J1162" s="557" t="s">
        <v>3</v>
      </c>
      <c r="K1162" s="1355" t="s">
        <v>31</v>
      </c>
      <c r="L1162" s="81" t="s">
        <v>31</v>
      </c>
      <c r="M1162" s="81" t="s">
        <v>3</v>
      </c>
      <c r="N1162" s="81" t="s">
        <v>31</v>
      </c>
      <c r="O1162" s="16"/>
      <c r="P1162" s="16"/>
    </row>
    <row r="1163" spans="2:16" ht="13.5" x14ac:dyDescent="0.15">
      <c r="B1163" s="17">
        <f t="shared" si="18"/>
        <v>1160</v>
      </c>
      <c r="C1163" s="164" t="s">
        <v>1822</v>
      </c>
      <c r="D1163" s="266"/>
      <c r="E1163" s="162"/>
      <c r="F1163" s="162"/>
      <c r="G1163" s="162"/>
      <c r="H1163" s="162"/>
      <c r="I1163" s="162"/>
      <c r="J1163" s="19" t="s">
        <v>3</v>
      </c>
      <c r="K1163" s="1332" t="s">
        <v>31</v>
      </c>
      <c r="L1163" s="53" t="s">
        <v>31</v>
      </c>
      <c r="M1163" s="53" t="s">
        <v>3</v>
      </c>
      <c r="N1163" s="53" t="s">
        <v>31</v>
      </c>
      <c r="O1163" s="16"/>
      <c r="P1163" s="16"/>
    </row>
    <row r="1164" spans="2:16" ht="13.5" x14ac:dyDescent="0.15">
      <c r="B1164" s="17">
        <f t="shared" si="18"/>
        <v>1161</v>
      </c>
      <c r="C1164" s="327"/>
      <c r="D1164" s="267" t="s">
        <v>1823</v>
      </c>
      <c r="E1164" s="156"/>
      <c r="F1164" s="156"/>
      <c r="G1164" s="162"/>
      <c r="H1164" s="162"/>
      <c r="I1164" s="162"/>
      <c r="J1164" s="19" t="s">
        <v>3</v>
      </c>
      <c r="K1164" s="1332" t="s">
        <v>31</v>
      </c>
      <c r="L1164" s="53" t="s">
        <v>31</v>
      </c>
      <c r="M1164" s="53" t="s">
        <v>3</v>
      </c>
      <c r="N1164" s="53" t="s">
        <v>31</v>
      </c>
      <c r="O1164" s="16"/>
      <c r="P1164" s="16"/>
    </row>
    <row r="1165" spans="2:16" ht="13.5" x14ac:dyDescent="0.15">
      <c r="B1165" s="17">
        <f t="shared" si="18"/>
        <v>1162</v>
      </c>
      <c r="C1165" s="187"/>
      <c r="D1165" s="143"/>
      <c r="E1165" s="194"/>
      <c r="F1165" s="317"/>
      <c r="G1165" s="149" t="s">
        <v>4</v>
      </c>
      <c r="H1165" s="426"/>
      <c r="I1165" s="257"/>
      <c r="J1165" s="48" t="s">
        <v>1084</v>
      </c>
      <c r="K1165" s="1336"/>
      <c r="L1165" s="55" t="s">
        <v>31</v>
      </c>
      <c r="M1165" s="421"/>
      <c r="N1165" s="58"/>
      <c r="O1165" s="16"/>
      <c r="P1165" s="16"/>
    </row>
    <row r="1166" spans="2:16" ht="13.5" x14ac:dyDescent="0.15">
      <c r="B1166" s="17">
        <f t="shared" si="18"/>
        <v>1163</v>
      </c>
      <c r="C1166" s="187"/>
      <c r="D1166" s="143"/>
      <c r="E1166" s="194"/>
      <c r="F1166" s="317"/>
      <c r="G1166" s="424" t="s">
        <v>227</v>
      </c>
      <c r="H1166" s="320"/>
      <c r="I1166" s="175"/>
      <c r="J1166" s="46" t="s">
        <v>100</v>
      </c>
      <c r="K1166" s="1350"/>
      <c r="L1166" s="87" t="s">
        <v>2351</v>
      </c>
      <c r="M1166" s="420"/>
      <c r="N1166" s="59"/>
      <c r="O1166" s="16"/>
      <c r="P1166" s="16"/>
    </row>
    <row r="1167" spans="2:16" ht="15.75" x14ac:dyDescent="0.15">
      <c r="B1167" s="17">
        <f t="shared" si="18"/>
        <v>1164</v>
      </c>
      <c r="C1167" s="187"/>
      <c r="D1167" s="143"/>
      <c r="E1167" s="194"/>
      <c r="F1167" s="317"/>
      <c r="G1167" s="383" t="s">
        <v>1085</v>
      </c>
      <c r="H1167" s="325"/>
      <c r="I1167" s="384"/>
      <c r="J1167" s="46" t="s">
        <v>1086</v>
      </c>
      <c r="K1167" s="1350"/>
      <c r="L1167" s="1217" t="s">
        <v>2496</v>
      </c>
      <c r="M1167" s="420"/>
      <c r="N1167" s="59"/>
      <c r="O1167" s="16"/>
      <c r="P1167" s="16"/>
    </row>
    <row r="1168" spans="2:16" ht="27" x14ac:dyDescent="0.15">
      <c r="B1168" s="17">
        <f t="shared" si="18"/>
        <v>1165</v>
      </c>
      <c r="C1168" s="187"/>
      <c r="D1168" s="143"/>
      <c r="E1168" s="194"/>
      <c r="F1168" s="317"/>
      <c r="G1168" s="439"/>
      <c r="H1168" s="440"/>
      <c r="I1168" s="441"/>
      <c r="J1168" s="46" t="s">
        <v>1087</v>
      </c>
      <c r="K1168" s="1350"/>
      <c r="L1168" s="87" t="s">
        <v>2368</v>
      </c>
      <c r="M1168" s="420"/>
      <c r="N1168" s="420"/>
      <c r="O1168" s="16"/>
      <c r="P1168" s="16"/>
    </row>
    <row r="1169" spans="2:16" ht="27" x14ac:dyDescent="0.15">
      <c r="B1169" s="17">
        <f t="shared" si="18"/>
        <v>1166</v>
      </c>
      <c r="C1169" s="229"/>
      <c r="D1169" s="143"/>
      <c r="E1169" s="194"/>
      <c r="F1169" s="513"/>
      <c r="G1169" s="424" t="s">
        <v>1088</v>
      </c>
      <c r="H1169" s="320"/>
      <c r="I1169" s="175"/>
      <c r="J1169" s="27" t="s">
        <v>1089</v>
      </c>
      <c r="K1169" s="1333"/>
      <c r="L1169" s="79" t="s">
        <v>31</v>
      </c>
      <c r="M1169" s="59"/>
      <c r="N1169" s="59"/>
      <c r="O1169" s="16"/>
      <c r="P1169" s="16"/>
    </row>
    <row r="1170" spans="2:16" s="1" customFormat="1" ht="13.5" x14ac:dyDescent="0.15">
      <c r="B1170" s="699">
        <f t="shared" si="18"/>
        <v>1167</v>
      </c>
      <c r="C1170" s="122"/>
      <c r="D1170" s="1412"/>
      <c r="E1170" s="653"/>
      <c r="F1170" s="678"/>
      <c r="G1170" s="630" t="s">
        <v>1832</v>
      </c>
      <c r="H1170" s="1625" t="s">
        <v>1873</v>
      </c>
      <c r="I1170" s="1626"/>
      <c r="J1170" s="1426" t="s">
        <v>31</v>
      </c>
      <c r="K1170" s="1347"/>
      <c r="L1170" s="686" t="s">
        <v>31</v>
      </c>
      <c r="M1170" s="686"/>
      <c r="N1170" s="624"/>
      <c r="O1170" s="1192"/>
      <c r="P1170" s="1192"/>
    </row>
    <row r="1171" spans="2:16" ht="13.5" x14ac:dyDescent="0.15">
      <c r="B1171" s="17">
        <f t="shared" si="18"/>
        <v>1168</v>
      </c>
      <c r="C1171" s="327"/>
      <c r="D1171" s="267" t="s">
        <v>1824</v>
      </c>
      <c r="E1171" s="414"/>
      <c r="F1171" s="194"/>
      <c r="G1171" s="194"/>
      <c r="H1171" s="194"/>
      <c r="I1171" s="194"/>
      <c r="J1171" s="19" t="s">
        <v>3</v>
      </c>
      <c r="K1171" s="1332" t="s">
        <v>31</v>
      </c>
      <c r="L1171" s="53" t="s">
        <v>31</v>
      </c>
      <c r="M1171" s="53" t="s">
        <v>3</v>
      </c>
      <c r="N1171" s="53" t="s">
        <v>31</v>
      </c>
      <c r="O1171" s="16"/>
      <c r="P1171" s="16"/>
    </row>
    <row r="1172" spans="2:16" ht="27" x14ac:dyDescent="0.15">
      <c r="B1172" s="17">
        <f t="shared" si="18"/>
        <v>1169</v>
      </c>
      <c r="C1172" s="187"/>
      <c r="D1172" s="333"/>
      <c r="E1172" s="194"/>
      <c r="F1172" s="415"/>
      <c r="G1172" s="149" t="s">
        <v>32</v>
      </c>
      <c r="H1172" s="426"/>
      <c r="I1172" s="257"/>
      <c r="J1172" s="48" t="s">
        <v>1090</v>
      </c>
      <c r="K1172" s="1315"/>
      <c r="L1172" s="55" t="s">
        <v>31</v>
      </c>
      <c r="M1172" s="421"/>
      <c r="N1172" s="422"/>
      <c r="O1172" s="16"/>
      <c r="P1172" s="16"/>
    </row>
    <row r="1173" spans="2:16" ht="13.5" x14ac:dyDescent="0.15">
      <c r="B1173" s="17">
        <f t="shared" si="18"/>
        <v>1170</v>
      </c>
      <c r="C1173" s="187"/>
      <c r="D1173" s="333"/>
      <c r="E1173" s="194"/>
      <c r="F1173" s="415"/>
      <c r="G1173" s="424" t="s">
        <v>33</v>
      </c>
      <c r="H1173" s="320"/>
      <c r="I1173" s="175"/>
      <c r="J1173" s="27" t="s">
        <v>1091</v>
      </c>
      <c r="K1173" s="1333"/>
      <c r="L1173" s="79" t="s">
        <v>2351</v>
      </c>
      <c r="M1173" s="59"/>
      <c r="N1173" s="59"/>
      <c r="O1173" s="16"/>
      <c r="P1173" s="16"/>
    </row>
    <row r="1174" spans="2:16" ht="13.5" x14ac:dyDescent="0.15">
      <c r="B1174" s="17">
        <f t="shared" si="18"/>
        <v>1171</v>
      </c>
      <c r="C1174" s="187"/>
      <c r="D1174" s="333"/>
      <c r="E1174" s="194"/>
      <c r="F1174" s="415"/>
      <c r="G1174" s="436" t="s">
        <v>1092</v>
      </c>
      <c r="H1174" s="325" t="s">
        <v>1094</v>
      </c>
      <c r="I1174" s="179"/>
      <c r="J1174" s="46" t="s">
        <v>1095</v>
      </c>
      <c r="K1174" s="1350"/>
      <c r="L1174" s="1217" t="s">
        <v>2497</v>
      </c>
      <c r="M1174" s="420"/>
      <c r="N1174" s="59"/>
      <c r="O1174" s="16"/>
      <c r="P1174" s="16"/>
    </row>
    <row r="1175" spans="2:16" ht="13.5" x14ac:dyDescent="0.15">
      <c r="B1175" s="17">
        <f t="shared" si="18"/>
        <v>1172</v>
      </c>
      <c r="C1175" s="187"/>
      <c r="D1175" s="333"/>
      <c r="E1175" s="194"/>
      <c r="F1175" s="415"/>
      <c r="G1175" s="438" t="s">
        <v>1093</v>
      </c>
      <c r="H1175" s="325" t="s">
        <v>1096</v>
      </c>
      <c r="I1175" s="179"/>
      <c r="J1175" s="46" t="s">
        <v>1097</v>
      </c>
      <c r="K1175" s="1350"/>
      <c r="L1175" s="1217" t="s">
        <v>2424</v>
      </c>
      <c r="M1175" s="420"/>
      <c r="N1175" s="59"/>
      <c r="O1175" s="16"/>
      <c r="P1175" s="16"/>
    </row>
    <row r="1176" spans="2:16" ht="13.5" x14ac:dyDescent="0.15">
      <c r="B1176" s="17">
        <f t="shared" si="18"/>
        <v>1173</v>
      </c>
      <c r="C1176" s="187"/>
      <c r="D1176" s="333"/>
      <c r="E1176" s="194"/>
      <c r="F1176" s="415"/>
      <c r="G1176" s="438"/>
      <c r="H1176" s="325" t="s">
        <v>1098</v>
      </c>
      <c r="I1176" s="179"/>
      <c r="J1176" s="46" t="s">
        <v>1099</v>
      </c>
      <c r="K1176" s="1384" t="s">
        <v>1099</v>
      </c>
      <c r="L1176" s="87" t="s">
        <v>31</v>
      </c>
      <c r="M1176" s="420"/>
      <c r="N1176" s="59"/>
      <c r="O1176" s="16"/>
      <c r="P1176" s="16"/>
    </row>
    <row r="1177" spans="2:16" ht="13.5" x14ac:dyDescent="0.15">
      <c r="B1177" s="17">
        <f t="shared" si="18"/>
        <v>1174</v>
      </c>
      <c r="C1177" s="187"/>
      <c r="D1177" s="333"/>
      <c r="E1177" s="194"/>
      <c r="F1177" s="415"/>
      <c r="G1177" s="438"/>
      <c r="H1177" s="416" t="s">
        <v>1070</v>
      </c>
      <c r="I1177" s="179" t="s">
        <v>1100</v>
      </c>
      <c r="J1177" s="46" t="s">
        <v>1101</v>
      </c>
      <c r="K1177" s="1350"/>
      <c r="L1177" s="87" t="s">
        <v>31</v>
      </c>
      <c r="M1177" s="420"/>
      <c r="N1177" s="59"/>
      <c r="O1177" s="16"/>
      <c r="P1177" s="16"/>
    </row>
    <row r="1178" spans="2:16" ht="13.5" x14ac:dyDescent="0.15">
      <c r="B1178" s="17">
        <f t="shared" si="18"/>
        <v>1175</v>
      </c>
      <c r="C1178" s="187"/>
      <c r="D1178" s="333"/>
      <c r="E1178" s="194"/>
      <c r="F1178" s="415"/>
      <c r="G1178" s="438"/>
      <c r="H1178" s="417"/>
      <c r="I1178" s="179" t="s">
        <v>1102</v>
      </c>
      <c r="J1178" s="46" t="s">
        <v>1101</v>
      </c>
      <c r="K1178" s="1350"/>
      <c r="L1178" s="87" t="s">
        <v>31</v>
      </c>
      <c r="M1178" s="420"/>
      <c r="N1178" s="59"/>
      <c r="O1178" s="16"/>
      <c r="P1178" s="16"/>
    </row>
    <row r="1179" spans="2:16" ht="13.5" x14ac:dyDescent="0.15">
      <c r="B1179" s="17">
        <f t="shared" si="18"/>
        <v>1176</v>
      </c>
      <c r="C1179" s="187"/>
      <c r="D1179" s="333"/>
      <c r="E1179" s="194"/>
      <c r="F1179" s="415"/>
      <c r="G1179" s="438"/>
      <c r="H1179" s="443"/>
      <c r="I1179" s="179" t="s">
        <v>1103</v>
      </c>
      <c r="J1179" s="46" t="s">
        <v>1101</v>
      </c>
      <c r="K1179" s="1350"/>
      <c r="L1179" s="87" t="s">
        <v>31</v>
      </c>
      <c r="M1179" s="420"/>
      <c r="N1179" s="59"/>
      <c r="O1179" s="16"/>
      <c r="P1179" s="16"/>
    </row>
    <row r="1180" spans="2:16" ht="13.5" x14ac:dyDescent="0.15">
      <c r="B1180" s="17">
        <f t="shared" si="18"/>
        <v>1177</v>
      </c>
      <c r="C1180" s="187"/>
      <c r="D1180" s="333"/>
      <c r="E1180" s="194"/>
      <c r="F1180" s="415"/>
      <c r="G1180" s="310"/>
      <c r="H1180" s="325" t="s">
        <v>1104</v>
      </c>
      <c r="I1180" s="179"/>
      <c r="J1180" s="46" t="s">
        <v>1101</v>
      </c>
      <c r="K1180" s="1350"/>
      <c r="L1180" s="87" t="s">
        <v>31</v>
      </c>
      <c r="M1180" s="420"/>
      <c r="N1180" s="59"/>
      <c r="O1180" s="16"/>
      <c r="P1180" s="16"/>
    </row>
    <row r="1181" spans="2:16" ht="40.5" x14ac:dyDescent="0.15">
      <c r="B1181" s="17">
        <f t="shared" si="18"/>
        <v>1178</v>
      </c>
      <c r="C1181" s="187"/>
      <c r="D1181" s="143"/>
      <c r="E1181" s="194"/>
      <c r="F1181" s="513"/>
      <c r="G1181" s="424" t="s">
        <v>1105</v>
      </c>
      <c r="H1181" s="320"/>
      <c r="I1181" s="212"/>
      <c r="J1181" s="46" t="s">
        <v>1106</v>
      </c>
      <c r="K1181" s="1350"/>
      <c r="L1181" s="87" t="s">
        <v>31</v>
      </c>
      <c r="M1181" s="95" t="s">
        <v>390</v>
      </c>
      <c r="N1181" s="59"/>
      <c r="O1181" s="16"/>
      <c r="P1181" s="16"/>
    </row>
    <row r="1182" spans="2:16" s="1" customFormat="1" ht="13.5" x14ac:dyDescent="0.15">
      <c r="B1182" s="699">
        <f t="shared" ref="B1182:B1265" si="19">B1181+1</f>
        <v>1179</v>
      </c>
      <c r="C1182" s="122"/>
      <c r="D1182" s="1412"/>
      <c r="E1182" s="653"/>
      <c r="F1182" s="678"/>
      <c r="G1182" s="630" t="s">
        <v>1832</v>
      </c>
      <c r="H1182" s="1625" t="s">
        <v>1873</v>
      </c>
      <c r="I1182" s="1626"/>
      <c r="J1182" s="1426" t="s">
        <v>31</v>
      </c>
      <c r="K1182" s="1347"/>
      <c r="L1182" s="686" t="s">
        <v>31</v>
      </c>
      <c r="M1182" s="686"/>
      <c r="N1182" s="624"/>
      <c r="O1182" s="1192"/>
      <c r="P1182" s="1192"/>
    </row>
    <row r="1183" spans="2:16" ht="13.5" x14ac:dyDescent="0.15">
      <c r="B1183" s="17">
        <f t="shared" si="19"/>
        <v>1180</v>
      </c>
      <c r="C1183" s="164" t="s">
        <v>1825</v>
      </c>
      <c r="D1183" s="266"/>
      <c r="E1183" s="162"/>
      <c r="F1183" s="162"/>
      <c r="G1183" s="162"/>
      <c r="H1183" s="162"/>
      <c r="I1183" s="162"/>
      <c r="J1183" s="19" t="s">
        <v>3</v>
      </c>
      <c r="K1183" s="1321" t="s">
        <v>3</v>
      </c>
      <c r="L1183" s="53" t="s">
        <v>31</v>
      </c>
      <c r="M1183" s="53" t="s">
        <v>3</v>
      </c>
      <c r="N1183" s="53" t="s">
        <v>31</v>
      </c>
      <c r="O1183" s="16"/>
      <c r="P1183" s="16"/>
    </row>
    <row r="1184" spans="2:16" ht="13.5" x14ac:dyDescent="0.15">
      <c r="B1184" s="17">
        <f t="shared" si="19"/>
        <v>1181</v>
      </c>
      <c r="C1184" s="327"/>
      <c r="D1184" s="267" t="s">
        <v>1826</v>
      </c>
      <c r="E1184" s="414"/>
      <c r="F1184" s="194"/>
      <c r="G1184" s="194"/>
      <c r="H1184" s="194"/>
      <c r="I1184" s="194"/>
      <c r="J1184" s="19" t="s">
        <v>3</v>
      </c>
      <c r="K1184" s="1321" t="s">
        <v>3</v>
      </c>
      <c r="L1184" s="53" t="s">
        <v>31</v>
      </c>
      <c r="M1184" s="53" t="s">
        <v>3</v>
      </c>
      <c r="N1184" s="53" t="s">
        <v>31</v>
      </c>
      <c r="O1184" s="16"/>
      <c r="P1184" s="16"/>
    </row>
    <row r="1185" spans="2:16" ht="13.5" x14ac:dyDescent="0.15">
      <c r="B1185" s="17">
        <f t="shared" si="19"/>
        <v>1182</v>
      </c>
      <c r="C1185" s="187"/>
      <c r="D1185" s="143"/>
      <c r="E1185" s="194"/>
      <c r="F1185" s="415"/>
      <c r="G1185" s="149" t="s">
        <v>32</v>
      </c>
      <c r="H1185" s="426"/>
      <c r="I1185" s="257"/>
      <c r="J1185" s="48" t="s">
        <v>1107</v>
      </c>
      <c r="K1185" s="1338"/>
      <c r="L1185" s="55" t="s">
        <v>31</v>
      </c>
      <c r="M1185" s="421"/>
      <c r="N1185" s="58"/>
      <c r="O1185" s="16"/>
      <c r="P1185" s="16"/>
    </row>
    <row r="1186" spans="2:16" ht="13.5" x14ac:dyDescent="0.15">
      <c r="B1186" s="17">
        <f t="shared" si="19"/>
        <v>1183</v>
      </c>
      <c r="C1186" s="187"/>
      <c r="D1186" s="143"/>
      <c r="E1186" s="194"/>
      <c r="F1186" s="415"/>
      <c r="G1186" s="424" t="s">
        <v>33</v>
      </c>
      <c r="H1186" s="320"/>
      <c r="I1186" s="175"/>
      <c r="J1186" s="27" t="s">
        <v>1108</v>
      </c>
      <c r="K1186" s="1333"/>
      <c r="L1186" s="79" t="s">
        <v>31</v>
      </c>
      <c r="M1186" s="59"/>
      <c r="N1186" s="59"/>
      <c r="O1186" s="16"/>
      <c r="P1186" s="16"/>
    </row>
    <row r="1187" spans="2:16" ht="13.5" x14ac:dyDescent="0.15">
      <c r="B1187" s="17">
        <f t="shared" si="19"/>
        <v>1184</v>
      </c>
      <c r="C1187" s="187"/>
      <c r="D1187" s="333"/>
      <c r="E1187" s="194"/>
      <c r="F1187" s="415"/>
      <c r="G1187" s="436" t="s">
        <v>1092</v>
      </c>
      <c r="H1187" s="325" t="s">
        <v>1094</v>
      </c>
      <c r="I1187" s="179"/>
      <c r="J1187" s="46" t="s">
        <v>1095</v>
      </c>
      <c r="K1187" s="1350"/>
      <c r="L1187" s="1217" t="s">
        <v>2497</v>
      </c>
      <c r="M1187" s="420"/>
      <c r="N1187" s="59"/>
      <c r="O1187" s="16"/>
      <c r="P1187" s="16"/>
    </row>
    <row r="1188" spans="2:16" ht="13.5" x14ac:dyDescent="0.15">
      <c r="B1188" s="17">
        <f t="shared" si="19"/>
        <v>1185</v>
      </c>
      <c r="C1188" s="187"/>
      <c r="D1188" s="333"/>
      <c r="E1188" s="194"/>
      <c r="F1188" s="415"/>
      <c r="G1188" s="438" t="s">
        <v>1093</v>
      </c>
      <c r="H1188" s="325" t="s">
        <v>1096</v>
      </c>
      <c r="I1188" s="179"/>
      <c r="J1188" s="46" t="s">
        <v>1097</v>
      </c>
      <c r="K1188" s="1350"/>
      <c r="L1188" s="1217" t="s">
        <v>2424</v>
      </c>
      <c r="M1188" s="420"/>
      <c r="N1188" s="59"/>
      <c r="O1188" s="16"/>
      <c r="P1188" s="16"/>
    </row>
    <row r="1189" spans="2:16" ht="13.5" x14ac:dyDescent="0.15">
      <c r="B1189" s="17">
        <f t="shared" si="19"/>
        <v>1186</v>
      </c>
      <c r="C1189" s="187"/>
      <c r="D1189" s="333"/>
      <c r="E1189" s="194"/>
      <c r="F1189" s="415"/>
      <c r="G1189" s="438"/>
      <c r="H1189" s="325" t="s">
        <v>1098</v>
      </c>
      <c r="I1189" s="179"/>
      <c r="J1189" s="46" t="s">
        <v>1099</v>
      </c>
      <c r="K1189" s="1384" t="s">
        <v>1099</v>
      </c>
      <c r="L1189" s="87" t="s">
        <v>31</v>
      </c>
      <c r="M1189" s="420"/>
      <c r="N1189" s="59"/>
      <c r="O1189" s="16"/>
      <c r="P1189" s="16"/>
    </row>
    <row r="1190" spans="2:16" ht="13.5" x14ac:dyDescent="0.15">
      <c r="B1190" s="17">
        <f t="shared" si="19"/>
        <v>1187</v>
      </c>
      <c r="C1190" s="187"/>
      <c r="D1190" s="333"/>
      <c r="E1190" s="194"/>
      <c r="F1190" s="513"/>
      <c r="G1190" s="438"/>
      <c r="H1190" s="515" t="s">
        <v>1070</v>
      </c>
      <c r="I1190" s="179" t="s">
        <v>1100</v>
      </c>
      <c r="J1190" s="46" t="s">
        <v>1101</v>
      </c>
      <c r="K1190" s="1350"/>
      <c r="L1190" s="87" t="s">
        <v>31</v>
      </c>
      <c r="M1190" s="465"/>
      <c r="N1190" s="59"/>
      <c r="O1190" s="16"/>
      <c r="P1190" s="16"/>
    </row>
    <row r="1191" spans="2:16" ht="13.5" x14ac:dyDescent="0.15">
      <c r="B1191" s="17">
        <f t="shared" si="19"/>
        <v>1188</v>
      </c>
      <c r="C1191" s="187"/>
      <c r="D1191" s="333"/>
      <c r="E1191" s="194"/>
      <c r="F1191" s="415"/>
      <c r="G1191" s="438"/>
      <c r="H1191" s="417"/>
      <c r="I1191" s="179" t="s">
        <v>1102</v>
      </c>
      <c r="J1191" s="46" t="s">
        <v>1101</v>
      </c>
      <c r="K1191" s="1350"/>
      <c r="L1191" s="87" t="s">
        <v>31</v>
      </c>
      <c r="M1191" s="420"/>
      <c r="N1191" s="59"/>
      <c r="O1191" s="16"/>
      <c r="P1191" s="16"/>
    </row>
    <row r="1192" spans="2:16" ht="13.5" x14ac:dyDescent="0.15">
      <c r="B1192" s="17">
        <f t="shared" si="19"/>
        <v>1189</v>
      </c>
      <c r="C1192" s="187"/>
      <c r="D1192" s="333"/>
      <c r="E1192" s="194"/>
      <c r="F1192" s="415"/>
      <c r="G1192" s="438"/>
      <c r="H1192" s="443"/>
      <c r="I1192" s="179" t="s">
        <v>1103</v>
      </c>
      <c r="J1192" s="46" t="s">
        <v>1101</v>
      </c>
      <c r="K1192" s="1350"/>
      <c r="L1192" s="87" t="s">
        <v>31</v>
      </c>
      <c r="M1192" s="420"/>
      <c r="N1192" s="59"/>
      <c r="O1192" s="16"/>
      <c r="P1192" s="16"/>
    </row>
    <row r="1193" spans="2:16" ht="13.5" x14ac:dyDescent="0.15">
      <c r="B1193" s="17">
        <f t="shared" si="19"/>
        <v>1190</v>
      </c>
      <c r="C1193" s="187"/>
      <c r="D1193" s="333"/>
      <c r="E1193" s="194"/>
      <c r="F1193" s="415"/>
      <c r="G1193" s="310"/>
      <c r="H1193" s="325" t="s">
        <v>1104</v>
      </c>
      <c r="I1193" s="179"/>
      <c r="J1193" s="46" t="s">
        <v>1101</v>
      </c>
      <c r="K1193" s="1350"/>
      <c r="L1193" s="87" t="s">
        <v>31</v>
      </c>
      <c r="M1193" s="420"/>
      <c r="N1193" s="59"/>
      <c r="O1193" s="16"/>
      <c r="P1193" s="16"/>
    </row>
    <row r="1194" spans="2:16" ht="27" x14ac:dyDescent="0.15">
      <c r="B1194" s="17">
        <f t="shared" si="19"/>
        <v>1191</v>
      </c>
      <c r="C1194" s="187"/>
      <c r="D1194" s="143"/>
      <c r="E1194" s="194"/>
      <c r="F1194" s="513"/>
      <c r="G1194" s="424" t="s">
        <v>48</v>
      </c>
      <c r="H1194" s="320"/>
      <c r="I1194" s="212"/>
      <c r="J1194" s="233" t="s">
        <v>1109</v>
      </c>
      <c r="K1194" s="1350"/>
      <c r="L1194" s="87" t="s">
        <v>31</v>
      </c>
      <c r="M1194" s="95" t="s">
        <v>390</v>
      </c>
      <c r="N1194" s="59"/>
      <c r="O1194" s="16"/>
      <c r="P1194" s="16"/>
    </row>
    <row r="1195" spans="2:16" s="1" customFormat="1" ht="13.5" x14ac:dyDescent="0.15">
      <c r="B1195" s="699">
        <f t="shared" si="19"/>
        <v>1192</v>
      </c>
      <c r="C1195" s="122"/>
      <c r="D1195" s="1412"/>
      <c r="E1195" s="653"/>
      <c r="F1195" s="678"/>
      <c r="G1195" s="630" t="s">
        <v>1832</v>
      </c>
      <c r="H1195" s="1625" t="s">
        <v>1910</v>
      </c>
      <c r="I1195" s="1626"/>
      <c r="J1195" s="1416" t="s">
        <v>687</v>
      </c>
      <c r="K1195" s="1383"/>
      <c r="L1195" s="686" t="s">
        <v>31</v>
      </c>
      <c r="M1195" s="682" t="s">
        <v>339</v>
      </c>
      <c r="N1195" s="624"/>
      <c r="O1195" s="1192"/>
      <c r="P1195" s="1192"/>
    </row>
    <row r="1196" spans="2:16" ht="13.5" x14ac:dyDescent="0.15">
      <c r="B1196" s="17">
        <f t="shared" si="19"/>
        <v>1193</v>
      </c>
      <c r="C1196" s="164" t="s">
        <v>1827</v>
      </c>
      <c r="D1196" s="165"/>
      <c r="E1196" s="156"/>
      <c r="F1196" s="156"/>
      <c r="G1196" s="162"/>
      <c r="H1196" s="162"/>
      <c r="I1196" s="162"/>
      <c r="J1196" s="19" t="s">
        <v>3</v>
      </c>
      <c r="K1196" s="1332" t="s">
        <v>1932</v>
      </c>
      <c r="L1196" s="53" t="s">
        <v>31</v>
      </c>
      <c r="M1196" s="53" t="s">
        <v>3</v>
      </c>
      <c r="N1196" s="53" t="s">
        <v>1932</v>
      </c>
      <c r="O1196" s="16"/>
      <c r="P1196" s="16"/>
    </row>
    <row r="1197" spans="2:16" ht="15.75" x14ac:dyDescent="0.15">
      <c r="B1197" s="17">
        <f t="shared" si="19"/>
        <v>1194</v>
      </c>
      <c r="C1197" s="444"/>
      <c r="D1197" s="445"/>
      <c r="E1197" s="446"/>
      <c r="F1197" s="447"/>
      <c r="G1197" s="448" t="s">
        <v>1110</v>
      </c>
      <c r="H1197" s="449"/>
      <c r="I1197" s="449"/>
      <c r="J1197" s="22" t="s">
        <v>1111</v>
      </c>
      <c r="K1197" s="1385" t="s">
        <v>1111</v>
      </c>
      <c r="L1197" s="78" t="s">
        <v>31</v>
      </c>
      <c r="M1197" s="58"/>
      <c r="N1197" s="58"/>
      <c r="O1197" s="16"/>
      <c r="P1197" s="16"/>
    </row>
    <row r="1198" spans="2:16" ht="15.75" x14ac:dyDescent="0.15">
      <c r="B1198" s="17">
        <f t="shared" si="19"/>
        <v>1195</v>
      </c>
      <c r="C1198" s="450"/>
      <c r="D1198" s="451"/>
      <c r="E1198" s="452"/>
      <c r="F1198" s="452"/>
      <c r="G1198" s="453" t="s">
        <v>1112</v>
      </c>
      <c r="H1198" s="454"/>
      <c r="I1198" s="454"/>
      <c r="J1198" s="23" t="s">
        <v>1113</v>
      </c>
      <c r="K1198" s="1386" t="s">
        <v>1111</v>
      </c>
      <c r="L1198" s="80" t="s">
        <v>31</v>
      </c>
      <c r="M1198" s="60" t="s">
        <v>415</v>
      </c>
      <c r="N1198" s="60"/>
      <c r="O1198" s="16"/>
      <c r="P1198" s="16"/>
    </row>
    <row r="1199" spans="2:16" ht="13.5" x14ac:dyDescent="0.15">
      <c r="B1199" s="17">
        <f t="shared" si="19"/>
        <v>1196</v>
      </c>
      <c r="C1199" s="455" t="s">
        <v>1828</v>
      </c>
      <c r="D1199" s="457"/>
      <c r="E1199" s="458"/>
      <c r="F1199" s="456"/>
      <c r="G1199" s="456"/>
      <c r="H1199" s="456"/>
      <c r="I1199" s="456"/>
      <c r="J1199" s="19" t="s">
        <v>164</v>
      </c>
      <c r="K1199" s="1332" t="s">
        <v>1932</v>
      </c>
      <c r="L1199" s="53" t="s">
        <v>31</v>
      </c>
      <c r="M1199" s="19" t="s">
        <v>49</v>
      </c>
      <c r="N1199" s="53" t="s">
        <v>1932</v>
      </c>
      <c r="O1199" s="16"/>
      <c r="P1199" s="16"/>
    </row>
    <row r="1200" spans="2:16" ht="13.5" x14ac:dyDescent="0.15">
      <c r="B1200" s="17">
        <f t="shared" si="19"/>
        <v>1197</v>
      </c>
      <c r="C1200" s="327"/>
      <c r="D1200" s="194"/>
      <c r="E1200" s="144"/>
      <c r="F1200" s="155" t="s">
        <v>2627</v>
      </c>
      <c r="G1200" s="157"/>
      <c r="H1200" s="133" t="s">
        <v>2644</v>
      </c>
      <c r="I1200" s="134"/>
      <c r="J1200" s="22" t="s">
        <v>2663</v>
      </c>
      <c r="K1200" s="1315"/>
      <c r="L1200" s="78" t="s">
        <v>2662</v>
      </c>
      <c r="M1200" s="78"/>
      <c r="N1200" s="78"/>
      <c r="O1200" s="16"/>
      <c r="P1200" s="16"/>
    </row>
    <row r="1201" spans="2:16" ht="13.5" x14ac:dyDescent="0.15">
      <c r="B1201" s="17">
        <f t="shared" si="19"/>
        <v>1198</v>
      </c>
      <c r="C1201" s="327"/>
      <c r="D1201" s="194"/>
      <c r="E1201" s="144"/>
      <c r="F1201" s="143"/>
      <c r="G1201" s="144"/>
      <c r="H1201" s="413" t="s">
        <v>396</v>
      </c>
      <c r="I1201" s="204"/>
      <c r="J1201" s="47" t="s">
        <v>1030</v>
      </c>
      <c r="K1201" s="1316"/>
      <c r="L1201" s="135" t="s">
        <v>2351</v>
      </c>
      <c r="M1201" s="135"/>
      <c r="N1201" s="135"/>
      <c r="O1201" s="16"/>
      <c r="P1201" s="16"/>
    </row>
    <row r="1202" spans="2:16" ht="15.75" x14ac:dyDescent="0.15">
      <c r="B1202" s="17">
        <f t="shared" si="19"/>
        <v>1199</v>
      </c>
      <c r="C1202" s="327"/>
      <c r="D1202" s="194"/>
      <c r="E1202" s="144"/>
      <c r="F1202" s="143"/>
      <c r="G1202" s="144"/>
      <c r="H1202" s="159" t="s">
        <v>1114</v>
      </c>
      <c r="I1202" s="147"/>
      <c r="J1202" s="27" t="s">
        <v>1115</v>
      </c>
      <c r="K1202" s="1333"/>
      <c r="L1202" s="79" t="s">
        <v>2498</v>
      </c>
      <c r="M1202" s="79"/>
      <c r="N1202" s="79"/>
      <c r="O1202" s="16"/>
      <c r="P1202" s="16"/>
    </row>
    <row r="1203" spans="2:16" ht="13.5" x14ac:dyDescent="0.15">
      <c r="B1203" s="17">
        <f t="shared" si="19"/>
        <v>1200</v>
      </c>
      <c r="C1203" s="327"/>
      <c r="D1203" s="194"/>
      <c r="E1203" s="144"/>
      <c r="F1203" s="143"/>
      <c r="G1203" s="144"/>
      <c r="H1203" s="159" t="s">
        <v>1116</v>
      </c>
      <c r="I1203" s="147"/>
      <c r="J1203" s="27" t="s">
        <v>1117</v>
      </c>
      <c r="K1203" s="1333"/>
      <c r="L1203" s="79" t="s">
        <v>31</v>
      </c>
      <c r="M1203" s="79"/>
      <c r="N1203" s="79"/>
      <c r="O1203" s="16"/>
      <c r="P1203" s="16"/>
    </row>
    <row r="1204" spans="2:16" ht="13.5" x14ac:dyDescent="0.15">
      <c r="B1204" s="17">
        <f t="shared" si="19"/>
        <v>1201</v>
      </c>
      <c r="C1204" s="327"/>
      <c r="D1204" s="194"/>
      <c r="E1204" s="144"/>
      <c r="F1204" s="143"/>
      <c r="G1204" s="151"/>
      <c r="H1204" s="152" t="s">
        <v>1118</v>
      </c>
      <c r="I1204" s="154"/>
      <c r="J1204" s="27" t="s">
        <v>1117</v>
      </c>
      <c r="K1204" s="1382"/>
      <c r="L1204" s="80" t="s">
        <v>31</v>
      </c>
      <c r="M1204" s="80"/>
      <c r="N1204" s="80"/>
      <c r="O1204" s="16"/>
      <c r="P1204" s="16"/>
    </row>
    <row r="1205" spans="2:16" ht="13.5" x14ac:dyDescent="0.15">
      <c r="B1205" s="17">
        <f t="shared" si="19"/>
        <v>1202</v>
      </c>
      <c r="C1205" s="327"/>
      <c r="D1205" s="194"/>
      <c r="E1205" s="144"/>
      <c r="F1205" s="155" t="s">
        <v>2635</v>
      </c>
      <c r="G1205" s="157"/>
      <c r="H1205" s="133" t="s">
        <v>2644</v>
      </c>
      <c r="I1205" s="134"/>
      <c r="J1205" s="22" t="s">
        <v>2664</v>
      </c>
      <c r="K1205" s="1315"/>
      <c r="L1205" s="78" t="s">
        <v>2662</v>
      </c>
      <c r="M1205" s="78"/>
      <c r="N1205" s="78"/>
      <c r="O1205" s="16"/>
      <c r="P1205" s="16"/>
    </row>
    <row r="1206" spans="2:16" ht="13.5" x14ac:dyDescent="0.15">
      <c r="B1206" s="17">
        <f t="shared" si="19"/>
        <v>1203</v>
      </c>
      <c r="C1206" s="327"/>
      <c r="D1206" s="194"/>
      <c r="E1206" s="144"/>
      <c r="F1206" s="143"/>
      <c r="G1206" s="144"/>
      <c r="H1206" s="413" t="s">
        <v>396</v>
      </c>
      <c r="I1206" s="204"/>
      <c r="J1206" s="47" t="s">
        <v>1030</v>
      </c>
      <c r="K1206" s="1316"/>
      <c r="L1206" s="135" t="s">
        <v>2351</v>
      </c>
      <c r="M1206" s="135"/>
      <c r="N1206" s="135"/>
      <c r="O1206" s="16"/>
      <c r="P1206" s="16"/>
    </row>
    <row r="1207" spans="2:16" ht="15.75" x14ac:dyDescent="0.15">
      <c r="B1207" s="17">
        <f t="shared" si="19"/>
        <v>1204</v>
      </c>
      <c r="C1207" s="327"/>
      <c r="D1207" s="194"/>
      <c r="E1207" s="144"/>
      <c r="F1207" s="143"/>
      <c r="G1207" s="144"/>
      <c r="H1207" s="159" t="s">
        <v>1114</v>
      </c>
      <c r="I1207" s="147"/>
      <c r="J1207" s="27" t="s">
        <v>1115</v>
      </c>
      <c r="K1207" s="1333"/>
      <c r="L1207" s="79" t="s">
        <v>2498</v>
      </c>
      <c r="M1207" s="79"/>
      <c r="N1207" s="79"/>
      <c r="O1207" s="16"/>
      <c r="P1207" s="16"/>
    </row>
    <row r="1208" spans="2:16" ht="13.5" x14ac:dyDescent="0.15">
      <c r="B1208" s="17">
        <f t="shared" si="19"/>
        <v>1205</v>
      </c>
      <c r="C1208" s="327"/>
      <c r="D1208" s="194"/>
      <c r="E1208" s="144"/>
      <c r="F1208" s="143"/>
      <c r="G1208" s="144"/>
      <c r="H1208" s="159" t="s">
        <v>1116</v>
      </c>
      <c r="I1208" s="147"/>
      <c r="J1208" s="27" t="s">
        <v>1119</v>
      </c>
      <c r="K1208" s="1333"/>
      <c r="L1208" s="79" t="s">
        <v>31</v>
      </c>
      <c r="M1208" s="79"/>
      <c r="N1208" s="79"/>
      <c r="O1208" s="16"/>
      <c r="P1208" s="16"/>
    </row>
    <row r="1209" spans="2:16" ht="13.5" x14ac:dyDescent="0.15">
      <c r="B1209" s="17">
        <f t="shared" si="19"/>
        <v>1206</v>
      </c>
      <c r="C1209" s="327"/>
      <c r="D1209" s="194"/>
      <c r="E1209" s="144"/>
      <c r="F1209" s="143"/>
      <c r="G1209" s="151"/>
      <c r="H1209" s="152" t="s">
        <v>1118</v>
      </c>
      <c r="I1209" s="154"/>
      <c r="J1209" s="27" t="s">
        <v>1117</v>
      </c>
      <c r="K1209" s="1382"/>
      <c r="L1209" s="80" t="s">
        <v>31</v>
      </c>
      <c r="M1209" s="80"/>
      <c r="N1209" s="80"/>
      <c r="O1209" s="16"/>
      <c r="P1209" s="16"/>
    </row>
    <row r="1210" spans="2:16" ht="13.5" x14ac:dyDescent="0.15">
      <c r="B1210" s="17">
        <f t="shared" si="19"/>
        <v>1207</v>
      </c>
      <c r="C1210" s="327"/>
      <c r="D1210" s="194"/>
      <c r="E1210" s="144"/>
      <c r="F1210" s="155" t="s">
        <v>2636</v>
      </c>
      <c r="G1210" s="157"/>
      <c r="H1210" s="133" t="s">
        <v>2644</v>
      </c>
      <c r="I1210" s="134"/>
      <c r="J1210" s="22" t="s">
        <v>2665</v>
      </c>
      <c r="K1210" s="1315"/>
      <c r="L1210" s="78" t="s">
        <v>2662</v>
      </c>
      <c r="M1210" s="78"/>
      <c r="N1210" s="78"/>
      <c r="O1210" s="16"/>
      <c r="P1210" s="16"/>
    </row>
    <row r="1211" spans="2:16" ht="13.5" x14ac:dyDescent="0.15">
      <c r="B1211" s="17">
        <f t="shared" si="19"/>
        <v>1208</v>
      </c>
      <c r="C1211" s="327"/>
      <c r="D1211" s="194"/>
      <c r="E1211" s="144"/>
      <c r="F1211" s="143"/>
      <c r="G1211" s="144"/>
      <c r="H1211" s="413" t="s">
        <v>396</v>
      </c>
      <c r="I1211" s="204"/>
      <c r="J1211" s="47" t="s">
        <v>1030</v>
      </c>
      <c r="K1211" s="1316"/>
      <c r="L1211" s="135" t="s">
        <v>2351</v>
      </c>
      <c r="M1211" s="135"/>
      <c r="N1211" s="135"/>
      <c r="O1211" s="16"/>
      <c r="P1211" s="16"/>
    </row>
    <row r="1212" spans="2:16" ht="15.75" x14ac:dyDescent="0.15">
      <c r="B1212" s="17">
        <f t="shared" si="19"/>
        <v>1209</v>
      </c>
      <c r="C1212" s="327"/>
      <c r="D1212" s="194"/>
      <c r="E1212" s="144"/>
      <c r="F1212" s="143"/>
      <c r="G1212" s="144"/>
      <c r="H1212" s="159" t="s">
        <v>1114</v>
      </c>
      <c r="I1212" s="147"/>
      <c r="J1212" s="27" t="s">
        <v>1115</v>
      </c>
      <c r="K1212" s="1333"/>
      <c r="L1212" s="79" t="s">
        <v>2498</v>
      </c>
      <c r="M1212" s="79"/>
      <c r="N1212" s="79"/>
      <c r="O1212" s="16"/>
      <c r="P1212" s="16"/>
    </row>
    <row r="1213" spans="2:16" ht="13.5" x14ac:dyDescent="0.15">
      <c r="B1213" s="17">
        <f t="shared" si="19"/>
        <v>1210</v>
      </c>
      <c r="C1213" s="327"/>
      <c r="D1213" s="194"/>
      <c r="E1213" s="144"/>
      <c r="F1213" s="143"/>
      <c r="G1213" s="144"/>
      <c r="H1213" s="159" t="s">
        <v>1116</v>
      </c>
      <c r="I1213" s="147"/>
      <c r="J1213" s="27" t="s">
        <v>1120</v>
      </c>
      <c r="K1213" s="1333"/>
      <c r="L1213" s="79" t="s">
        <v>31</v>
      </c>
      <c r="M1213" s="79"/>
      <c r="N1213" s="79"/>
      <c r="O1213" s="16"/>
      <c r="P1213" s="16"/>
    </row>
    <row r="1214" spans="2:16" ht="13.5" x14ac:dyDescent="0.15">
      <c r="B1214" s="17">
        <f t="shared" si="19"/>
        <v>1211</v>
      </c>
      <c r="C1214" s="327"/>
      <c r="D1214" s="194"/>
      <c r="E1214" s="144"/>
      <c r="F1214" s="143"/>
      <c r="G1214" s="151"/>
      <c r="H1214" s="152" t="s">
        <v>1118</v>
      </c>
      <c r="I1214" s="154"/>
      <c r="J1214" s="27" t="s">
        <v>1117</v>
      </c>
      <c r="K1214" s="1382"/>
      <c r="L1214" s="80" t="s">
        <v>31</v>
      </c>
      <c r="M1214" s="80"/>
      <c r="N1214" s="80"/>
      <c r="O1214" s="16"/>
      <c r="P1214" s="16"/>
    </row>
    <row r="1215" spans="2:16" ht="13.5" x14ac:dyDescent="0.15">
      <c r="B1215" s="17">
        <f t="shared" si="19"/>
        <v>1212</v>
      </c>
      <c r="C1215" s="327"/>
      <c r="D1215" s="194"/>
      <c r="E1215" s="144"/>
      <c r="F1215" s="155" t="s">
        <v>2637</v>
      </c>
      <c r="G1215" s="157"/>
      <c r="H1215" s="133" t="s">
        <v>2644</v>
      </c>
      <c r="I1215" s="134"/>
      <c r="J1215" s="22" t="s">
        <v>2666</v>
      </c>
      <c r="K1215" s="1315"/>
      <c r="L1215" s="78" t="s">
        <v>2662</v>
      </c>
      <c r="M1215" s="78"/>
      <c r="N1215" s="78"/>
      <c r="O1215" s="16"/>
      <c r="P1215" s="16"/>
    </row>
    <row r="1216" spans="2:16" ht="13.5" x14ac:dyDescent="0.15">
      <c r="B1216" s="17">
        <f t="shared" si="19"/>
        <v>1213</v>
      </c>
      <c r="C1216" s="327"/>
      <c r="D1216" s="194"/>
      <c r="E1216" s="144"/>
      <c r="F1216" s="143"/>
      <c r="G1216" s="144"/>
      <c r="H1216" s="413" t="s">
        <v>396</v>
      </c>
      <c r="I1216" s="204"/>
      <c r="J1216" s="47" t="s">
        <v>1030</v>
      </c>
      <c r="K1216" s="1316"/>
      <c r="L1216" s="135" t="s">
        <v>2351</v>
      </c>
      <c r="M1216" s="135"/>
      <c r="N1216" s="135"/>
      <c r="O1216" s="16"/>
      <c r="P1216" s="16"/>
    </row>
    <row r="1217" spans="2:16" ht="15.75" x14ac:dyDescent="0.15">
      <c r="B1217" s="17">
        <f t="shared" si="19"/>
        <v>1214</v>
      </c>
      <c r="C1217" s="327"/>
      <c r="D1217" s="194"/>
      <c r="E1217" s="144"/>
      <c r="F1217" s="143"/>
      <c r="G1217" s="144"/>
      <c r="H1217" s="159" t="s">
        <v>1114</v>
      </c>
      <c r="I1217" s="147"/>
      <c r="J1217" s="27" t="s">
        <v>1115</v>
      </c>
      <c r="K1217" s="1333"/>
      <c r="L1217" s="79" t="s">
        <v>2498</v>
      </c>
      <c r="M1217" s="79"/>
      <c r="N1217" s="79"/>
      <c r="O1217" s="16"/>
      <c r="P1217" s="16"/>
    </row>
    <row r="1218" spans="2:16" ht="13.5" x14ac:dyDescent="0.15">
      <c r="B1218" s="17">
        <f t="shared" si="19"/>
        <v>1215</v>
      </c>
      <c r="C1218" s="327"/>
      <c r="D1218" s="194"/>
      <c r="E1218" s="144"/>
      <c r="F1218" s="143"/>
      <c r="G1218" s="144"/>
      <c r="H1218" s="159" t="s">
        <v>1116</v>
      </c>
      <c r="I1218" s="147"/>
      <c r="J1218" s="27" t="s">
        <v>1121</v>
      </c>
      <c r="K1218" s="1333"/>
      <c r="L1218" s="79" t="s">
        <v>31</v>
      </c>
      <c r="M1218" s="79"/>
      <c r="N1218" s="79"/>
      <c r="O1218" s="16"/>
      <c r="P1218" s="16"/>
    </row>
    <row r="1219" spans="2:16" ht="13.5" x14ac:dyDescent="0.15">
      <c r="B1219" s="17">
        <f t="shared" si="19"/>
        <v>1216</v>
      </c>
      <c r="C1219" s="327"/>
      <c r="D1219" s="194"/>
      <c r="E1219" s="144"/>
      <c r="F1219" s="143"/>
      <c r="G1219" s="151"/>
      <c r="H1219" s="152" t="s">
        <v>1118</v>
      </c>
      <c r="I1219" s="154"/>
      <c r="J1219" s="27" t="s">
        <v>1117</v>
      </c>
      <c r="K1219" s="1382"/>
      <c r="L1219" s="80" t="s">
        <v>31</v>
      </c>
      <c r="M1219" s="80"/>
      <c r="N1219" s="80"/>
      <c r="O1219" s="16"/>
      <c r="P1219" s="16"/>
    </row>
    <row r="1220" spans="2:16" ht="13.5" x14ac:dyDescent="0.15">
      <c r="B1220" s="17">
        <f t="shared" si="19"/>
        <v>1217</v>
      </c>
      <c r="C1220" s="327"/>
      <c r="D1220" s="194"/>
      <c r="E1220" s="144"/>
      <c r="F1220" s="155" t="s">
        <v>2638</v>
      </c>
      <c r="G1220" s="157"/>
      <c r="H1220" s="133" t="s">
        <v>2644</v>
      </c>
      <c r="I1220" s="134"/>
      <c r="J1220" s="22" t="s">
        <v>2667</v>
      </c>
      <c r="K1220" s="1315"/>
      <c r="L1220" s="78" t="s">
        <v>2662</v>
      </c>
      <c r="M1220" s="78"/>
      <c r="N1220" s="78"/>
      <c r="O1220" s="16"/>
      <c r="P1220" s="16"/>
    </row>
    <row r="1221" spans="2:16" ht="13.5" x14ac:dyDescent="0.15">
      <c r="B1221" s="17">
        <f t="shared" si="19"/>
        <v>1218</v>
      </c>
      <c r="C1221" s="327"/>
      <c r="D1221" s="194"/>
      <c r="E1221" s="144"/>
      <c r="F1221" s="143"/>
      <c r="G1221" s="144"/>
      <c r="H1221" s="413" t="s">
        <v>396</v>
      </c>
      <c r="I1221" s="204"/>
      <c r="J1221" s="47" t="s">
        <v>1030</v>
      </c>
      <c r="K1221" s="1316"/>
      <c r="L1221" s="135" t="s">
        <v>2351</v>
      </c>
      <c r="M1221" s="135"/>
      <c r="N1221" s="135"/>
      <c r="O1221" s="16"/>
      <c r="P1221" s="16"/>
    </row>
    <row r="1222" spans="2:16" ht="13.5" x14ac:dyDescent="0.15">
      <c r="B1222" s="17">
        <f t="shared" si="19"/>
        <v>1219</v>
      </c>
      <c r="C1222" s="327"/>
      <c r="D1222" s="194"/>
      <c r="E1222" s="144"/>
      <c r="F1222" s="143"/>
      <c r="G1222" s="144"/>
      <c r="H1222" s="159" t="s">
        <v>1114</v>
      </c>
      <c r="I1222" s="147"/>
      <c r="J1222" s="27" t="s">
        <v>1122</v>
      </c>
      <c r="K1222" s="1333"/>
      <c r="L1222" s="79" t="s">
        <v>31</v>
      </c>
      <c r="M1222" s="79"/>
      <c r="N1222" s="79"/>
      <c r="O1222" s="16"/>
      <c r="P1222" s="16"/>
    </row>
    <row r="1223" spans="2:16" ht="13.5" x14ac:dyDescent="0.15">
      <c r="B1223" s="17">
        <f t="shared" si="19"/>
        <v>1220</v>
      </c>
      <c r="C1223" s="327"/>
      <c r="D1223" s="194"/>
      <c r="E1223" s="144"/>
      <c r="F1223" s="143"/>
      <c r="G1223" s="144"/>
      <c r="H1223" s="159" t="s">
        <v>1116</v>
      </c>
      <c r="I1223" s="147"/>
      <c r="J1223" s="27" t="s">
        <v>1117</v>
      </c>
      <c r="K1223" s="1333"/>
      <c r="L1223" s="79" t="s">
        <v>31</v>
      </c>
      <c r="M1223" s="79"/>
      <c r="N1223" s="79"/>
      <c r="O1223" s="16"/>
      <c r="P1223" s="16"/>
    </row>
    <row r="1224" spans="2:16" ht="13.5" x14ac:dyDescent="0.15">
      <c r="B1224" s="17">
        <f t="shared" si="19"/>
        <v>1221</v>
      </c>
      <c r="C1224" s="327"/>
      <c r="D1224" s="194"/>
      <c r="E1224" s="144"/>
      <c r="F1224" s="143"/>
      <c r="G1224" s="151"/>
      <c r="H1224" s="152" t="s">
        <v>1118</v>
      </c>
      <c r="I1224" s="154"/>
      <c r="J1224" s="27" t="s">
        <v>1117</v>
      </c>
      <c r="K1224" s="1382"/>
      <c r="L1224" s="80" t="s">
        <v>31</v>
      </c>
      <c r="M1224" s="80"/>
      <c r="N1224" s="80"/>
      <c r="O1224" s="16"/>
      <c r="P1224" s="16"/>
    </row>
    <row r="1225" spans="2:16" ht="13.5" x14ac:dyDescent="0.15">
      <c r="B1225" s="17">
        <f t="shared" si="19"/>
        <v>1222</v>
      </c>
      <c r="C1225" s="327"/>
      <c r="D1225" s="194"/>
      <c r="E1225" s="144"/>
      <c r="F1225" s="155" t="s">
        <v>2639</v>
      </c>
      <c r="G1225" s="157"/>
      <c r="H1225" s="133" t="s">
        <v>2644</v>
      </c>
      <c r="I1225" s="134"/>
      <c r="J1225" s="22" t="s">
        <v>2668</v>
      </c>
      <c r="K1225" s="1315"/>
      <c r="L1225" s="78" t="s">
        <v>2662</v>
      </c>
      <c r="M1225" s="78"/>
      <c r="N1225" s="78"/>
      <c r="O1225" s="16"/>
      <c r="P1225" s="16"/>
    </row>
    <row r="1226" spans="2:16" ht="13.5" x14ac:dyDescent="0.15">
      <c r="B1226" s="17">
        <f t="shared" si="19"/>
        <v>1223</v>
      </c>
      <c r="C1226" s="327"/>
      <c r="D1226" s="194"/>
      <c r="E1226" s="144"/>
      <c r="F1226" s="143"/>
      <c r="G1226" s="144"/>
      <c r="H1226" s="413" t="s">
        <v>396</v>
      </c>
      <c r="I1226" s="204"/>
      <c r="J1226" s="47" t="s">
        <v>1030</v>
      </c>
      <c r="K1226" s="1316"/>
      <c r="L1226" s="135" t="s">
        <v>2351</v>
      </c>
      <c r="M1226" s="135"/>
      <c r="N1226" s="135"/>
      <c r="O1226" s="16"/>
      <c r="P1226" s="16"/>
    </row>
    <row r="1227" spans="2:16" ht="15.75" x14ac:dyDescent="0.15">
      <c r="B1227" s="17">
        <f t="shared" si="19"/>
        <v>1224</v>
      </c>
      <c r="C1227" s="327"/>
      <c r="D1227" s="194"/>
      <c r="E1227" s="144"/>
      <c r="F1227" s="143"/>
      <c r="G1227" s="144"/>
      <c r="H1227" s="159" t="s">
        <v>1114</v>
      </c>
      <c r="I1227" s="147"/>
      <c r="J1227" s="27" t="s">
        <v>1115</v>
      </c>
      <c r="K1227" s="1333"/>
      <c r="L1227" s="79" t="s">
        <v>2498</v>
      </c>
      <c r="M1227" s="79"/>
      <c r="N1227" s="79"/>
      <c r="O1227" s="16"/>
      <c r="P1227" s="16"/>
    </row>
    <row r="1228" spans="2:16" ht="13.5" x14ac:dyDescent="0.15">
      <c r="B1228" s="17">
        <f t="shared" si="19"/>
        <v>1225</v>
      </c>
      <c r="C1228" s="327"/>
      <c r="D1228" s="194"/>
      <c r="E1228" s="144"/>
      <c r="F1228" s="143"/>
      <c r="G1228" s="144"/>
      <c r="H1228" s="159" t="s">
        <v>1116</v>
      </c>
      <c r="I1228" s="147"/>
      <c r="J1228" s="27" t="s">
        <v>1117</v>
      </c>
      <c r="K1228" s="1333"/>
      <c r="L1228" s="79" t="s">
        <v>31</v>
      </c>
      <c r="M1228" s="79"/>
      <c r="N1228" s="79"/>
      <c r="O1228" s="16"/>
      <c r="P1228" s="16"/>
    </row>
    <row r="1229" spans="2:16" ht="13.5" x14ac:dyDescent="0.15">
      <c r="B1229" s="17">
        <f t="shared" si="19"/>
        <v>1226</v>
      </c>
      <c r="C1229" s="327"/>
      <c r="D1229" s="194"/>
      <c r="E1229" s="144"/>
      <c r="F1229" s="143"/>
      <c r="G1229" s="151"/>
      <c r="H1229" s="152" t="s">
        <v>1118</v>
      </c>
      <c r="I1229" s="154"/>
      <c r="J1229" s="27" t="s">
        <v>1117</v>
      </c>
      <c r="K1229" s="1382"/>
      <c r="L1229" s="80" t="s">
        <v>31</v>
      </c>
      <c r="M1229" s="80"/>
      <c r="N1229" s="80"/>
      <c r="O1229" s="16"/>
      <c r="P1229" s="16"/>
    </row>
    <row r="1230" spans="2:16" ht="27" x14ac:dyDescent="0.15">
      <c r="B1230" s="17">
        <f t="shared" si="19"/>
        <v>1227</v>
      </c>
      <c r="C1230" s="327"/>
      <c r="D1230" s="194"/>
      <c r="E1230" s="144"/>
      <c r="F1230" s="155" t="s">
        <v>2640</v>
      </c>
      <c r="G1230" s="157"/>
      <c r="H1230" s="133" t="s">
        <v>2644</v>
      </c>
      <c r="I1230" s="134"/>
      <c r="J1230" s="22" t="s">
        <v>2669</v>
      </c>
      <c r="K1230" s="1315"/>
      <c r="L1230" s="78" t="s">
        <v>2662</v>
      </c>
      <c r="M1230" s="78"/>
      <c r="N1230" s="78"/>
      <c r="O1230" s="16"/>
      <c r="P1230" s="16"/>
    </row>
    <row r="1231" spans="2:16" ht="13.5" x14ac:dyDescent="0.15">
      <c r="B1231" s="17">
        <f t="shared" si="19"/>
        <v>1228</v>
      </c>
      <c r="C1231" s="327"/>
      <c r="D1231" s="194"/>
      <c r="E1231" s="144"/>
      <c r="F1231" s="143"/>
      <c r="G1231" s="144"/>
      <c r="H1231" s="413" t="s">
        <v>396</v>
      </c>
      <c r="I1231" s="204"/>
      <c r="J1231" s="47" t="s">
        <v>1030</v>
      </c>
      <c r="K1231" s="1316"/>
      <c r="L1231" s="135" t="s">
        <v>2351</v>
      </c>
      <c r="M1231" s="135"/>
      <c r="N1231" s="135"/>
      <c r="O1231" s="16"/>
      <c r="P1231" s="16"/>
    </row>
    <row r="1232" spans="2:16" ht="15.75" x14ac:dyDescent="0.15">
      <c r="B1232" s="17">
        <f t="shared" si="19"/>
        <v>1229</v>
      </c>
      <c r="C1232" s="327"/>
      <c r="D1232" s="194"/>
      <c r="E1232" s="144"/>
      <c r="F1232" s="143"/>
      <c r="G1232" s="144"/>
      <c r="H1232" s="159" t="s">
        <v>1114</v>
      </c>
      <c r="I1232" s="147"/>
      <c r="J1232" s="27" t="s">
        <v>1115</v>
      </c>
      <c r="K1232" s="1333"/>
      <c r="L1232" s="79" t="s">
        <v>2498</v>
      </c>
      <c r="M1232" s="79"/>
      <c r="N1232" s="79"/>
      <c r="O1232" s="16"/>
      <c r="P1232" s="16"/>
    </row>
    <row r="1233" spans="2:16" ht="13.5" x14ac:dyDescent="0.15">
      <c r="B1233" s="17">
        <f t="shared" si="19"/>
        <v>1230</v>
      </c>
      <c r="C1233" s="327"/>
      <c r="D1233" s="194"/>
      <c r="E1233" s="144"/>
      <c r="F1233" s="143"/>
      <c r="G1233" s="144"/>
      <c r="H1233" s="159" t="s">
        <v>1116</v>
      </c>
      <c r="I1233" s="147"/>
      <c r="J1233" s="27" t="s">
        <v>1117</v>
      </c>
      <c r="K1233" s="1333"/>
      <c r="L1233" s="79" t="s">
        <v>31</v>
      </c>
      <c r="M1233" s="79"/>
      <c r="N1233" s="79"/>
      <c r="O1233" s="16"/>
      <c r="P1233" s="16"/>
    </row>
    <row r="1234" spans="2:16" ht="13.5" x14ac:dyDescent="0.15">
      <c r="B1234" s="17">
        <f t="shared" si="19"/>
        <v>1231</v>
      </c>
      <c r="C1234" s="327"/>
      <c r="D1234" s="194"/>
      <c r="E1234" s="144"/>
      <c r="F1234" s="143"/>
      <c r="G1234" s="151"/>
      <c r="H1234" s="152" t="s">
        <v>1118</v>
      </c>
      <c r="I1234" s="154"/>
      <c r="J1234" s="27" t="s">
        <v>1117</v>
      </c>
      <c r="K1234" s="1382"/>
      <c r="L1234" s="80" t="s">
        <v>31</v>
      </c>
      <c r="M1234" s="80"/>
      <c r="N1234" s="80"/>
      <c r="O1234" s="16"/>
      <c r="P1234" s="16"/>
    </row>
    <row r="1235" spans="2:16" ht="13.5" x14ac:dyDescent="0.15">
      <c r="B1235" s="17">
        <f t="shared" si="19"/>
        <v>1232</v>
      </c>
      <c r="C1235" s="327"/>
      <c r="D1235" s="194"/>
      <c r="E1235" s="144"/>
      <c r="F1235" s="155" t="s">
        <v>2641</v>
      </c>
      <c r="G1235" s="157"/>
      <c r="H1235" s="133" t="s">
        <v>2644</v>
      </c>
      <c r="I1235" s="134"/>
      <c r="J1235" s="22" t="s">
        <v>579</v>
      </c>
      <c r="K1235" s="1315"/>
      <c r="L1235" s="78" t="s">
        <v>2662</v>
      </c>
      <c r="M1235" s="78"/>
      <c r="N1235" s="78"/>
      <c r="O1235" s="16"/>
      <c r="P1235" s="16"/>
    </row>
    <row r="1236" spans="2:16" ht="13.5" x14ac:dyDescent="0.15">
      <c r="B1236" s="17">
        <f t="shared" si="19"/>
        <v>1233</v>
      </c>
      <c r="C1236" s="327"/>
      <c r="D1236" s="194"/>
      <c r="E1236" s="144"/>
      <c r="F1236" s="143"/>
      <c r="G1236" s="144"/>
      <c r="H1236" s="413" t="s">
        <v>396</v>
      </c>
      <c r="I1236" s="204"/>
      <c r="J1236" s="47" t="s">
        <v>1030</v>
      </c>
      <c r="K1236" s="1316"/>
      <c r="L1236" s="135" t="s">
        <v>2351</v>
      </c>
      <c r="M1236" s="135"/>
      <c r="N1236" s="135"/>
      <c r="O1236" s="16"/>
      <c r="P1236" s="16"/>
    </row>
    <row r="1237" spans="2:16" ht="15.75" x14ac:dyDescent="0.15">
      <c r="B1237" s="17">
        <f t="shared" si="19"/>
        <v>1234</v>
      </c>
      <c r="C1237" s="327"/>
      <c r="D1237" s="194"/>
      <c r="E1237" s="144"/>
      <c r="F1237" s="143"/>
      <c r="G1237" s="144"/>
      <c r="H1237" s="159" t="s">
        <v>1114</v>
      </c>
      <c r="I1237" s="147"/>
      <c r="J1237" s="27" t="s">
        <v>1115</v>
      </c>
      <c r="K1237" s="1333"/>
      <c r="L1237" s="79" t="s">
        <v>2498</v>
      </c>
      <c r="M1237" s="79"/>
      <c r="N1237" s="79"/>
      <c r="O1237" s="16"/>
      <c r="P1237" s="16"/>
    </row>
    <row r="1238" spans="2:16" ht="13.5" x14ac:dyDescent="0.15">
      <c r="B1238" s="17">
        <f t="shared" si="19"/>
        <v>1235</v>
      </c>
      <c r="C1238" s="327"/>
      <c r="D1238" s="194"/>
      <c r="E1238" s="144"/>
      <c r="F1238" s="143"/>
      <c r="G1238" s="144"/>
      <c r="H1238" s="159" t="s">
        <v>1116</v>
      </c>
      <c r="I1238" s="147"/>
      <c r="J1238" s="27" t="s">
        <v>1117</v>
      </c>
      <c r="K1238" s="1333"/>
      <c r="L1238" s="79" t="s">
        <v>31</v>
      </c>
      <c r="M1238" s="79"/>
      <c r="N1238" s="79"/>
      <c r="O1238" s="16"/>
      <c r="P1238" s="16"/>
    </row>
    <row r="1239" spans="2:16" ht="13.5" x14ac:dyDescent="0.15">
      <c r="B1239" s="17">
        <f t="shared" si="19"/>
        <v>1236</v>
      </c>
      <c r="C1239" s="327"/>
      <c r="D1239" s="194"/>
      <c r="E1239" s="144"/>
      <c r="F1239" s="143"/>
      <c r="G1239" s="151"/>
      <c r="H1239" s="152" t="s">
        <v>1118</v>
      </c>
      <c r="I1239" s="154"/>
      <c r="J1239" s="27" t="s">
        <v>1117</v>
      </c>
      <c r="K1239" s="1382"/>
      <c r="L1239" s="80" t="s">
        <v>31</v>
      </c>
      <c r="M1239" s="80"/>
      <c r="N1239" s="80"/>
      <c r="O1239" s="16"/>
      <c r="P1239" s="16"/>
    </row>
    <row r="1240" spans="2:16" ht="13.5" x14ac:dyDescent="0.15">
      <c r="B1240" s="17">
        <f t="shared" si="19"/>
        <v>1237</v>
      </c>
      <c r="C1240" s="327"/>
      <c r="D1240" s="194"/>
      <c r="E1240" s="144"/>
      <c r="F1240" s="155" t="s">
        <v>2642</v>
      </c>
      <c r="G1240" s="157"/>
      <c r="H1240" s="133" t="s">
        <v>2644</v>
      </c>
      <c r="I1240" s="134"/>
      <c r="J1240" s="22" t="s">
        <v>579</v>
      </c>
      <c r="K1240" s="1315"/>
      <c r="L1240" s="78" t="s">
        <v>2662</v>
      </c>
      <c r="M1240" s="78"/>
      <c r="N1240" s="78"/>
      <c r="O1240" s="16"/>
      <c r="P1240" s="16"/>
    </row>
    <row r="1241" spans="2:16" ht="13.5" x14ac:dyDescent="0.15">
      <c r="B1241" s="17">
        <f t="shared" si="19"/>
        <v>1238</v>
      </c>
      <c r="C1241" s="327"/>
      <c r="D1241" s="194"/>
      <c r="E1241" s="144"/>
      <c r="F1241" s="143"/>
      <c r="G1241" s="144"/>
      <c r="H1241" s="413" t="s">
        <v>396</v>
      </c>
      <c r="I1241" s="204"/>
      <c r="J1241" s="47" t="s">
        <v>1030</v>
      </c>
      <c r="K1241" s="1316"/>
      <c r="L1241" s="135" t="s">
        <v>2351</v>
      </c>
      <c r="M1241" s="135"/>
      <c r="N1241" s="135"/>
      <c r="O1241" s="16"/>
      <c r="P1241" s="16"/>
    </row>
    <row r="1242" spans="2:16" ht="15.75" x14ac:dyDescent="0.15">
      <c r="B1242" s="17">
        <f t="shared" si="19"/>
        <v>1239</v>
      </c>
      <c r="C1242" s="327"/>
      <c r="D1242" s="194"/>
      <c r="E1242" s="144"/>
      <c r="F1242" s="143"/>
      <c r="G1242" s="144"/>
      <c r="H1242" s="159" t="s">
        <v>622</v>
      </c>
      <c r="I1242" s="147"/>
      <c r="J1242" s="27" t="s">
        <v>672</v>
      </c>
      <c r="K1242" s="1333"/>
      <c r="L1242" s="79" t="s">
        <v>2375</v>
      </c>
      <c r="M1242" s="79"/>
      <c r="N1242" s="79"/>
      <c r="O1242" s="16"/>
      <c r="P1242" s="16"/>
    </row>
    <row r="1243" spans="2:16" ht="13.5" x14ac:dyDescent="0.15">
      <c r="B1243" s="17">
        <f t="shared" si="19"/>
        <v>1240</v>
      </c>
      <c r="C1243" s="327"/>
      <c r="D1243" s="194"/>
      <c r="E1243" s="144"/>
      <c r="F1243" s="143"/>
      <c r="G1243" s="144"/>
      <c r="H1243" s="159" t="s">
        <v>1116</v>
      </c>
      <c r="I1243" s="147"/>
      <c r="J1243" s="27" t="s">
        <v>579</v>
      </c>
      <c r="K1243" s="1333"/>
      <c r="L1243" s="79" t="s">
        <v>31</v>
      </c>
      <c r="M1243" s="79"/>
      <c r="N1243" s="79"/>
      <c r="O1243" s="16"/>
      <c r="P1243" s="16"/>
    </row>
    <row r="1244" spans="2:16" ht="13.5" x14ac:dyDescent="0.15">
      <c r="B1244" s="17">
        <f t="shared" si="19"/>
        <v>1241</v>
      </c>
      <c r="C1244" s="327"/>
      <c r="D1244" s="194"/>
      <c r="E1244" s="144"/>
      <c r="F1244" s="143"/>
      <c r="G1244" s="151"/>
      <c r="H1244" s="152" t="s">
        <v>1118</v>
      </c>
      <c r="I1244" s="154"/>
      <c r="J1244" s="27" t="s">
        <v>579</v>
      </c>
      <c r="K1244" s="1382"/>
      <c r="L1244" s="80" t="s">
        <v>31</v>
      </c>
      <c r="M1244" s="80"/>
      <c r="N1244" s="80"/>
      <c r="O1244" s="16"/>
      <c r="P1244" s="16"/>
    </row>
    <row r="1245" spans="2:16" ht="13.5" x14ac:dyDescent="0.15">
      <c r="B1245" s="17">
        <f t="shared" si="19"/>
        <v>1242</v>
      </c>
      <c r="C1245" s="327"/>
      <c r="D1245" s="194"/>
      <c r="E1245" s="144"/>
      <c r="F1245" s="155" t="s">
        <v>2643</v>
      </c>
      <c r="G1245" s="157"/>
      <c r="H1245" s="133" t="s">
        <v>2644</v>
      </c>
      <c r="I1245" s="134"/>
      <c r="J1245" s="22" t="s">
        <v>579</v>
      </c>
      <c r="K1245" s="1315"/>
      <c r="L1245" s="78" t="s">
        <v>2662</v>
      </c>
      <c r="M1245" s="78"/>
      <c r="N1245" s="78"/>
      <c r="O1245" s="16"/>
      <c r="P1245" s="16"/>
    </row>
    <row r="1246" spans="2:16" ht="13.5" x14ac:dyDescent="0.15">
      <c r="B1246" s="17">
        <f t="shared" si="19"/>
        <v>1243</v>
      </c>
      <c r="C1246" s="327"/>
      <c r="D1246" s="194"/>
      <c r="E1246" s="144"/>
      <c r="F1246" s="143"/>
      <c r="G1246" s="144"/>
      <c r="H1246" s="413" t="s">
        <v>396</v>
      </c>
      <c r="I1246" s="204"/>
      <c r="J1246" s="47" t="s">
        <v>1030</v>
      </c>
      <c r="K1246" s="1316"/>
      <c r="L1246" s="135" t="s">
        <v>2351</v>
      </c>
      <c r="M1246" s="135"/>
      <c r="N1246" s="135"/>
      <c r="O1246" s="16"/>
      <c r="P1246" s="16"/>
    </row>
    <row r="1247" spans="2:16" ht="15.75" x14ac:dyDescent="0.15">
      <c r="B1247" s="17">
        <f t="shared" si="19"/>
        <v>1244</v>
      </c>
      <c r="C1247" s="327"/>
      <c r="D1247" s="194"/>
      <c r="E1247" s="144"/>
      <c r="F1247" s="143"/>
      <c r="G1247" s="144"/>
      <c r="H1247" s="159" t="s">
        <v>622</v>
      </c>
      <c r="I1247" s="147"/>
      <c r="J1247" s="27" t="s">
        <v>672</v>
      </c>
      <c r="K1247" s="1333"/>
      <c r="L1247" s="79" t="s">
        <v>2375</v>
      </c>
      <c r="M1247" s="79"/>
      <c r="N1247" s="79"/>
      <c r="O1247" s="16"/>
      <c r="P1247" s="16"/>
    </row>
    <row r="1248" spans="2:16" ht="13.5" x14ac:dyDescent="0.15">
      <c r="B1248" s="17">
        <f t="shared" si="19"/>
        <v>1245</v>
      </c>
      <c r="C1248" s="327"/>
      <c r="D1248" s="194"/>
      <c r="E1248" s="144"/>
      <c r="F1248" s="143"/>
      <c r="G1248" s="144"/>
      <c r="H1248" s="159" t="s">
        <v>1116</v>
      </c>
      <c r="I1248" s="147"/>
      <c r="J1248" s="27" t="s">
        <v>579</v>
      </c>
      <c r="K1248" s="1333"/>
      <c r="L1248" s="79" t="s">
        <v>31</v>
      </c>
      <c r="M1248" s="79"/>
      <c r="N1248" s="79"/>
      <c r="O1248" s="16"/>
      <c r="P1248" s="16"/>
    </row>
    <row r="1249" spans="2:16" ht="13.5" x14ac:dyDescent="0.15">
      <c r="B1249" s="17">
        <f t="shared" si="19"/>
        <v>1246</v>
      </c>
      <c r="C1249" s="327"/>
      <c r="D1249" s="194"/>
      <c r="E1249" s="144"/>
      <c r="F1249" s="143"/>
      <c r="G1249" s="151"/>
      <c r="H1249" s="152" t="s">
        <v>1118</v>
      </c>
      <c r="I1249" s="154"/>
      <c r="J1249" s="27" t="s">
        <v>579</v>
      </c>
      <c r="K1249" s="1382"/>
      <c r="L1249" s="80" t="s">
        <v>31</v>
      </c>
      <c r="M1249" s="80"/>
      <c r="N1249" s="80"/>
      <c r="O1249" s="16"/>
      <c r="P1249" s="16"/>
    </row>
    <row r="1250" spans="2:16" ht="13.5" x14ac:dyDescent="0.15">
      <c r="B1250" s="17">
        <f t="shared" si="19"/>
        <v>1247</v>
      </c>
      <c r="C1250" s="455" t="s">
        <v>1829</v>
      </c>
      <c r="D1250" s="457"/>
      <c r="E1250" s="458"/>
      <c r="F1250" s="456"/>
      <c r="G1250" s="456"/>
      <c r="H1250" s="456"/>
      <c r="I1250" s="456"/>
      <c r="J1250" s="19" t="s">
        <v>164</v>
      </c>
      <c r="K1250" s="1332" t="s">
        <v>1932</v>
      </c>
      <c r="L1250" s="53" t="s">
        <v>1932</v>
      </c>
      <c r="M1250" s="19" t="s">
        <v>1932</v>
      </c>
      <c r="N1250" s="53" t="s">
        <v>1932</v>
      </c>
      <c r="O1250" s="16"/>
      <c r="P1250" s="16"/>
    </row>
    <row r="1251" spans="2:16" ht="13.5" customHeight="1" x14ac:dyDescent="0.15">
      <c r="B1251" s="17">
        <f t="shared" si="19"/>
        <v>1248</v>
      </c>
      <c r="C1251" s="327"/>
      <c r="D1251" s="194"/>
      <c r="E1251" s="144"/>
      <c r="F1251" s="1647" t="s">
        <v>2679</v>
      </c>
      <c r="G1251" s="1648"/>
      <c r="H1251" s="133" t="s">
        <v>2644</v>
      </c>
      <c r="I1251" s="134"/>
      <c r="J1251" s="22" t="s">
        <v>2670</v>
      </c>
      <c r="K1251" s="1315"/>
      <c r="L1251" s="78" t="s">
        <v>491</v>
      </c>
      <c r="M1251" s="78"/>
      <c r="N1251" s="78"/>
      <c r="O1251" s="16"/>
      <c r="P1251" s="16"/>
    </row>
    <row r="1252" spans="2:16" ht="13.5" customHeight="1" x14ac:dyDescent="0.15">
      <c r="B1252" s="17">
        <f t="shared" si="19"/>
        <v>1249</v>
      </c>
      <c r="C1252" s="327"/>
      <c r="D1252" s="194"/>
      <c r="E1252" s="144"/>
      <c r="F1252" s="1649"/>
      <c r="G1252" s="1650"/>
      <c r="H1252" s="413" t="s">
        <v>396</v>
      </c>
      <c r="I1252" s="204"/>
      <c r="J1252" s="47" t="s">
        <v>1030</v>
      </c>
      <c r="K1252" s="1316"/>
      <c r="L1252" s="135" t="s">
        <v>2351</v>
      </c>
      <c r="M1252" s="135"/>
      <c r="N1252" s="135"/>
      <c r="O1252" s="16"/>
      <c r="P1252" s="16"/>
    </row>
    <row r="1253" spans="2:16" ht="13.5" customHeight="1" x14ac:dyDescent="0.15">
      <c r="B1253" s="17">
        <f t="shared" si="19"/>
        <v>1250</v>
      </c>
      <c r="C1253" s="327"/>
      <c r="D1253" s="194"/>
      <c r="E1253" s="144"/>
      <c r="F1253" s="1649"/>
      <c r="G1253" s="1650"/>
      <c r="H1253" s="159" t="s">
        <v>395</v>
      </c>
      <c r="I1253" s="147"/>
      <c r="J1253" s="27" t="s">
        <v>1038</v>
      </c>
      <c r="K1253" s="1333"/>
      <c r="L1253" s="79" t="s">
        <v>31</v>
      </c>
      <c r="M1253" s="79"/>
      <c r="N1253" s="79"/>
      <c r="O1253" s="16"/>
      <c r="P1253" s="16"/>
    </row>
    <row r="1254" spans="2:16" ht="30" customHeight="1" x14ac:dyDescent="0.15">
      <c r="B1254" s="17">
        <f t="shared" si="19"/>
        <v>1251</v>
      </c>
      <c r="C1254" s="327"/>
      <c r="D1254" s="194"/>
      <c r="E1254" s="144"/>
      <c r="F1254" s="423"/>
      <c r="G1254" s="419"/>
      <c r="H1254" s="1638" t="s">
        <v>1126</v>
      </c>
      <c r="I1254" s="1639"/>
      <c r="J1254" s="200" t="s">
        <v>1123</v>
      </c>
      <c r="K1254" s="1349" t="s">
        <v>1055</v>
      </c>
      <c r="L1254" s="79" t="s">
        <v>31</v>
      </c>
      <c r="M1254" s="79"/>
      <c r="N1254" s="79"/>
      <c r="O1254" s="16"/>
      <c r="P1254" s="16"/>
    </row>
    <row r="1255" spans="2:16" ht="13.5" x14ac:dyDescent="0.15">
      <c r="B1255" s="17">
        <f t="shared" si="19"/>
        <v>1252</v>
      </c>
      <c r="C1255" s="327"/>
      <c r="D1255" s="194"/>
      <c r="E1255" s="144"/>
      <c r="F1255" s="143"/>
      <c r="G1255" s="144"/>
      <c r="H1255" s="159" t="s">
        <v>361</v>
      </c>
      <c r="I1255" s="147"/>
      <c r="J1255" s="27" t="s">
        <v>1040</v>
      </c>
      <c r="K1255" s="1351" t="s">
        <v>1040</v>
      </c>
      <c r="L1255" s="79" t="s">
        <v>31</v>
      </c>
      <c r="M1255" s="79"/>
      <c r="N1255" s="79"/>
      <c r="O1255" s="16"/>
      <c r="P1255" s="16"/>
    </row>
    <row r="1256" spans="2:16" ht="13.5" x14ac:dyDescent="0.15">
      <c r="B1256" s="17">
        <f t="shared" si="19"/>
        <v>1253</v>
      </c>
      <c r="C1256" s="327"/>
      <c r="D1256" s="194"/>
      <c r="E1256" s="144"/>
      <c r="F1256" s="143"/>
      <c r="G1256" s="144"/>
      <c r="H1256" s="145" t="s">
        <v>1041</v>
      </c>
      <c r="I1256" s="147" t="s">
        <v>1042</v>
      </c>
      <c r="J1256" s="27" t="s">
        <v>1038</v>
      </c>
      <c r="K1256" s="1333"/>
      <c r="L1256" s="79" t="s">
        <v>31</v>
      </c>
      <c r="M1256" s="79"/>
      <c r="N1256" s="79"/>
      <c r="O1256" s="16"/>
      <c r="P1256" s="16"/>
    </row>
    <row r="1257" spans="2:16" ht="13.5" x14ac:dyDescent="0.15">
      <c r="B1257" s="17">
        <f t="shared" si="19"/>
        <v>1254</v>
      </c>
      <c r="C1257" s="327"/>
      <c r="D1257" s="194"/>
      <c r="E1257" s="144"/>
      <c r="F1257" s="143"/>
      <c r="G1257" s="144"/>
      <c r="H1257" s="160"/>
      <c r="I1257" s="147" t="s">
        <v>1043</v>
      </c>
      <c r="J1257" s="27" t="s">
        <v>1038</v>
      </c>
      <c r="K1257" s="1333"/>
      <c r="L1257" s="79" t="s">
        <v>31</v>
      </c>
      <c r="M1257" s="79"/>
      <c r="N1257" s="79"/>
      <c r="O1257" s="16"/>
      <c r="P1257" s="16"/>
    </row>
    <row r="1258" spans="2:16" ht="13.5" x14ac:dyDescent="0.15">
      <c r="B1258" s="17">
        <f t="shared" si="19"/>
        <v>1255</v>
      </c>
      <c r="C1258" s="327"/>
      <c r="D1258" s="194"/>
      <c r="E1258" s="144"/>
      <c r="F1258" s="143"/>
      <c r="G1258" s="144"/>
      <c r="H1258" s="148"/>
      <c r="I1258" s="147" t="s">
        <v>1044</v>
      </c>
      <c r="J1258" s="27" t="s">
        <v>1038</v>
      </c>
      <c r="K1258" s="1333"/>
      <c r="L1258" s="79" t="s">
        <v>31</v>
      </c>
      <c r="M1258" s="79"/>
      <c r="N1258" s="79"/>
      <c r="O1258" s="16"/>
      <c r="P1258" s="16"/>
    </row>
    <row r="1259" spans="2:16" ht="13.5" x14ac:dyDescent="0.15">
      <c r="B1259" s="17">
        <f t="shared" si="19"/>
        <v>1256</v>
      </c>
      <c r="C1259" s="327"/>
      <c r="D1259" s="194"/>
      <c r="E1259" s="144"/>
      <c r="F1259" s="143"/>
      <c r="G1259" s="144"/>
      <c r="H1259" s="159" t="s">
        <v>850</v>
      </c>
      <c r="I1259" s="147"/>
      <c r="J1259" s="27" t="s">
        <v>1124</v>
      </c>
      <c r="K1259" s="1333"/>
      <c r="L1259" s="79" t="s">
        <v>31</v>
      </c>
      <c r="M1259" s="79"/>
      <c r="N1259" s="79"/>
      <c r="O1259" s="16"/>
      <c r="P1259" s="16"/>
    </row>
    <row r="1260" spans="2:16" ht="13.5" x14ac:dyDescent="0.15">
      <c r="B1260" s="17">
        <f t="shared" si="19"/>
        <v>1257</v>
      </c>
      <c r="C1260" s="327"/>
      <c r="D1260" s="194"/>
      <c r="E1260" s="144"/>
      <c r="F1260" s="143"/>
      <c r="G1260" s="151"/>
      <c r="H1260" s="183" t="s">
        <v>1026</v>
      </c>
      <c r="I1260" s="154"/>
      <c r="J1260" s="252" t="s">
        <v>1125</v>
      </c>
      <c r="K1260" s="1382"/>
      <c r="L1260" s="80" t="s">
        <v>31</v>
      </c>
      <c r="M1260" s="80"/>
      <c r="N1260" s="80"/>
      <c r="O1260" s="16"/>
      <c r="P1260" s="16"/>
    </row>
    <row r="1261" spans="2:16" ht="13.5" customHeight="1" x14ac:dyDescent="0.15">
      <c r="B1261" s="17">
        <f t="shared" si="19"/>
        <v>1258</v>
      </c>
      <c r="C1261" s="327"/>
      <c r="D1261" s="194"/>
      <c r="E1261" s="144"/>
      <c r="F1261" s="1647" t="s">
        <v>2680</v>
      </c>
      <c r="G1261" s="1648"/>
      <c r="H1261" s="133" t="s">
        <v>2644</v>
      </c>
      <c r="I1261" s="134"/>
      <c r="J1261" s="22" t="s">
        <v>2671</v>
      </c>
      <c r="K1261" s="1315"/>
      <c r="L1261" s="78" t="s">
        <v>491</v>
      </c>
      <c r="M1261" s="78"/>
      <c r="N1261" s="78"/>
      <c r="O1261" s="16"/>
      <c r="P1261" s="16"/>
    </row>
    <row r="1262" spans="2:16" ht="13.5" customHeight="1" x14ac:dyDescent="0.15">
      <c r="B1262" s="17">
        <f t="shared" si="19"/>
        <v>1259</v>
      </c>
      <c r="C1262" s="327"/>
      <c r="D1262" s="194"/>
      <c r="E1262" s="144"/>
      <c r="F1262" s="1649"/>
      <c r="G1262" s="1650"/>
      <c r="H1262" s="413" t="s">
        <v>396</v>
      </c>
      <c r="I1262" s="204"/>
      <c r="J1262" s="47" t="s">
        <v>1030</v>
      </c>
      <c r="K1262" s="1316"/>
      <c r="L1262" s="135" t="s">
        <v>2351</v>
      </c>
      <c r="M1262" s="135"/>
      <c r="N1262" s="135"/>
      <c r="O1262" s="16"/>
      <c r="P1262" s="16"/>
    </row>
    <row r="1263" spans="2:16" ht="13.5" customHeight="1" x14ac:dyDescent="0.15">
      <c r="B1263" s="17">
        <f t="shared" si="19"/>
        <v>1260</v>
      </c>
      <c r="C1263" s="327"/>
      <c r="D1263" s="194"/>
      <c r="E1263" s="144"/>
      <c r="F1263" s="1649"/>
      <c r="G1263" s="1650"/>
      <c r="H1263" s="159" t="s">
        <v>395</v>
      </c>
      <c r="I1263" s="147"/>
      <c r="J1263" s="27" t="s">
        <v>1038</v>
      </c>
      <c r="K1263" s="1333"/>
      <c r="L1263" s="79" t="s">
        <v>31</v>
      </c>
      <c r="M1263" s="79"/>
      <c r="N1263" s="79"/>
      <c r="O1263" s="16"/>
      <c r="P1263" s="16"/>
    </row>
    <row r="1264" spans="2:16" ht="30" customHeight="1" x14ac:dyDescent="0.15">
      <c r="B1264" s="17">
        <f t="shared" si="19"/>
        <v>1261</v>
      </c>
      <c r="C1264" s="327"/>
      <c r="D1264" s="194"/>
      <c r="E1264" s="144"/>
      <c r="F1264" s="423"/>
      <c r="G1264" s="419"/>
      <c r="H1264" s="1638" t="s">
        <v>1126</v>
      </c>
      <c r="I1264" s="1639"/>
      <c r="J1264" s="200" t="s">
        <v>1123</v>
      </c>
      <c r="K1264" s="1349" t="s">
        <v>1055</v>
      </c>
      <c r="L1264" s="79" t="s">
        <v>31</v>
      </c>
      <c r="M1264" s="79"/>
      <c r="N1264" s="79"/>
      <c r="O1264" s="16"/>
      <c r="P1264" s="16"/>
    </row>
    <row r="1265" spans="2:16" ht="13.5" x14ac:dyDescent="0.15">
      <c r="B1265" s="17">
        <f t="shared" si="19"/>
        <v>1262</v>
      </c>
      <c r="C1265" s="327"/>
      <c r="D1265" s="194"/>
      <c r="E1265" s="144"/>
      <c r="F1265" s="143"/>
      <c r="G1265" s="144"/>
      <c r="H1265" s="159" t="s">
        <v>361</v>
      </c>
      <c r="I1265" s="147"/>
      <c r="J1265" s="27" t="s">
        <v>1040</v>
      </c>
      <c r="K1265" s="1351" t="s">
        <v>1040</v>
      </c>
      <c r="L1265" s="79" t="s">
        <v>31</v>
      </c>
      <c r="M1265" s="79"/>
      <c r="N1265" s="79"/>
      <c r="O1265" s="16"/>
      <c r="P1265" s="16"/>
    </row>
    <row r="1266" spans="2:16" ht="13.5" x14ac:dyDescent="0.15">
      <c r="B1266" s="17">
        <f t="shared" ref="B1266:B1329" si="20">B1265+1</f>
        <v>1263</v>
      </c>
      <c r="C1266" s="327"/>
      <c r="D1266" s="194"/>
      <c r="E1266" s="144"/>
      <c r="F1266" s="143"/>
      <c r="G1266" s="144"/>
      <c r="H1266" s="145" t="s">
        <v>1041</v>
      </c>
      <c r="I1266" s="147" t="s">
        <v>1042</v>
      </c>
      <c r="J1266" s="27" t="s">
        <v>1038</v>
      </c>
      <c r="K1266" s="1333"/>
      <c r="L1266" s="79" t="s">
        <v>31</v>
      </c>
      <c r="M1266" s="79"/>
      <c r="N1266" s="79"/>
      <c r="O1266" s="16"/>
      <c r="P1266" s="16"/>
    </row>
    <row r="1267" spans="2:16" ht="13.5" x14ac:dyDescent="0.15">
      <c r="B1267" s="17">
        <f t="shared" si="20"/>
        <v>1264</v>
      </c>
      <c r="C1267" s="327"/>
      <c r="D1267" s="194"/>
      <c r="E1267" s="144"/>
      <c r="F1267" s="143"/>
      <c r="G1267" s="144"/>
      <c r="H1267" s="160"/>
      <c r="I1267" s="147" t="s">
        <v>1043</v>
      </c>
      <c r="J1267" s="27" t="s">
        <v>1038</v>
      </c>
      <c r="K1267" s="1333"/>
      <c r="L1267" s="79" t="s">
        <v>31</v>
      </c>
      <c r="M1267" s="79"/>
      <c r="N1267" s="79"/>
      <c r="O1267" s="16"/>
      <c r="P1267" s="16"/>
    </row>
    <row r="1268" spans="2:16" ht="13.5" x14ac:dyDescent="0.15">
      <c r="B1268" s="17">
        <f t="shared" si="20"/>
        <v>1265</v>
      </c>
      <c r="C1268" s="327"/>
      <c r="D1268" s="194"/>
      <c r="E1268" s="144"/>
      <c r="F1268" s="143"/>
      <c r="G1268" s="144"/>
      <c r="H1268" s="148"/>
      <c r="I1268" s="147" t="s">
        <v>1044</v>
      </c>
      <c r="J1268" s="27" t="s">
        <v>1038</v>
      </c>
      <c r="K1268" s="1333"/>
      <c r="L1268" s="79" t="s">
        <v>31</v>
      </c>
      <c r="M1268" s="79"/>
      <c r="N1268" s="79"/>
      <c r="O1268" s="16"/>
      <c r="P1268" s="16"/>
    </row>
    <row r="1269" spans="2:16" ht="13.5" x14ac:dyDescent="0.15">
      <c r="B1269" s="17">
        <f t="shared" si="20"/>
        <v>1266</v>
      </c>
      <c r="C1269" s="327"/>
      <c r="D1269" s="194"/>
      <c r="E1269" s="144"/>
      <c r="F1269" s="143"/>
      <c r="G1269" s="144"/>
      <c r="H1269" s="159" t="s">
        <v>850</v>
      </c>
      <c r="I1269" s="147"/>
      <c r="J1269" s="27" t="s">
        <v>1124</v>
      </c>
      <c r="K1269" s="1333"/>
      <c r="L1269" s="79" t="s">
        <v>31</v>
      </c>
      <c r="M1269" s="79"/>
      <c r="N1269" s="79"/>
      <c r="O1269" s="16"/>
      <c r="P1269" s="16"/>
    </row>
    <row r="1270" spans="2:16" ht="13.5" x14ac:dyDescent="0.15">
      <c r="B1270" s="17">
        <f t="shared" si="20"/>
        <v>1267</v>
      </c>
      <c r="C1270" s="327"/>
      <c r="D1270" s="194"/>
      <c r="E1270" s="144"/>
      <c r="F1270" s="143"/>
      <c r="G1270" s="151"/>
      <c r="H1270" s="183" t="s">
        <v>1026</v>
      </c>
      <c r="I1270" s="154"/>
      <c r="J1270" s="252" t="s">
        <v>1125</v>
      </c>
      <c r="K1270" s="1382"/>
      <c r="L1270" s="80" t="s">
        <v>31</v>
      </c>
      <c r="M1270" s="80"/>
      <c r="N1270" s="80"/>
      <c r="O1270" s="16"/>
      <c r="P1270" s="16"/>
    </row>
    <row r="1271" spans="2:16" ht="13.5" customHeight="1" x14ac:dyDescent="0.15">
      <c r="B1271" s="17">
        <f t="shared" si="20"/>
        <v>1268</v>
      </c>
      <c r="C1271" s="327"/>
      <c r="D1271" s="194"/>
      <c r="E1271" s="144"/>
      <c r="F1271" s="1647" t="s">
        <v>2681</v>
      </c>
      <c r="G1271" s="1648"/>
      <c r="H1271" s="133" t="s">
        <v>2644</v>
      </c>
      <c r="I1271" s="134"/>
      <c r="J1271" s="22" t="s">
        <v>2672</v>
      </c>
      <c r="K1271" s="1315"/>
      <c r="L1271" s="78" t="s">
        <v>491</v>
      </c>
      <c r="M1271" s="78"/>
      <c r="N1271" s="78"/>
      <c r="O1271" s="16"/>
      <c r="P1271" s="16"/>
    </row>
    <row r="1272" spans="2:16" ht="13.5" customHeight="1" x14ac:dyDescent="0.15">
      <c r="B1272" s="17">
        <f t="shared" si="20"/>
        <v>1269</v>
      </c>
      <c r="C1272" s="327"/>
      <c r="D1272" s="194"/>
      <c r="E1272" s="144"/>
      <c r="F1272" s="1649"/>
      <c r="G1272" s="1650"/>
      <c r="H1272" s="413" t="s">
        <v>396</v>
      </c>
      <c r="I1272" s="204"/>
      <c r="J1272" s="47" t="s">
        <v>1030</v>
      </c>
      <c r="K1272" s="1316"/>
      <c r="L1272" s="135" t="s">
        <v>2351</v>
      </c>
      <c r="M1272" s="135"/>
      <c r="N1272" s="135"/>
      <c r="O1272" s="16"/>
      <c r="P1272" s="16"/>
    </row>
    <row r="1273" spans="2:16" ht="13.5" customHeight="1" x14ac:dyDescent="0.15">
      <c r="B1273" s="17">
        <f t="shared" si="20"/>
        <v>1270</v>
      </c>
      <c r="C1273" s="327"/>
      <c r="D1273" s="194"/>
      <c r="E1273" s="144"/>
      <c r="F1273" s="1649"/>
      <c r="G1273" s="1650"/>
      <c r="H1273" s="159" t="s">
        <v>395</v>
      </c>
      <c r="I1273" s="147"/>
      <c r="J1273" s="27" t="s">
        <v>1038</v>
      </c>
      <c r="K1273" s="1333"/>
      <c r="L1273" s="79" t="s">
        <v>31</v>
      </c>
      <c r="M1273" s="79"/>
      <c r="N1273" s="79"/>
      <c r="O1273" s="16"/>
      <c r="P1273" s="16"/>
    </row>
    <row r="1274" spans="2:16" ht="30" customHeight="1" x14ac:dyDescent="0.15">
      <c r="B1274" s="17">
        <f t="shared" si="20"/>
        <v>1271</v>
      </c>
      <c r="C1274" s="327"/>
      <c r="D1274" s="194"/>
      <c r="E1274" s="144"/>
      <c r="F1274" s="423"/>
      <c r="G1274" s="419"/>
      <c r="H1274" s="1638" t="s">
        <v>1126</v>
      </c>
      <c r="I1274" s="1639"/>
      <c r="J1274" s="200" t="s">
        <v>1123</v>
      </c>
      <c r="K1274" s="1349" t="s">
        <v>1055</v>
      </c>
      <c r="L1274" s="79" t="s">
        <v>31</v>
      </c>
      <c r="M1274" s="79"/>
      <c r="N1274" s="79"/>
      <c r="O1274" s="16"/>
      <c r="P1274" s="16"/>
    </row>
    <row r="1275" spans="2:16" ht="13.5" x14ac:dyDescent="0.15">
      <c r="B1275" s="17">
        <f t="shared" si="20"/>
        <v>1272</v>
      </c>
      <c r="C1275" s="327"/>
      <c r="D1275" s="194"/>
      <c r="E1275" s="144"/>
      <c r="F1275" s="143"/>
      <c r="G1275" s="144"/>
      <c r="H1275" s="159" t="s">
        <v>361</v>
      </c>
      <c r="I1275" s="147"/>
      <c r="J1275" s="27" t="s">
        <v>1040</v>
      </c>
      <c r="K1275" s="1351" t="s">
        <v>1040</v>
      </c>
      <c r="L1275" s="79" t="s">
        <v>31</v>
      </c>
      <c r="M1275" s="79"/>
      <c r="N1275" s="79"/>
      <c r="O1275" s="16"/>
      <c r="P1275" s="16"/>
    </row>
    <row r="1276" spans="2:16" ht="13.5" x14ac:dyDescent="0.15">
      <c r="B1276" s="17">
        <f t="shared" si="20"/>
        <v>1273</v>
      </c>
      <c r="C1276" s="327"/>
      <c r="D1276" s="194"/>
      <c r="E1276" s="144"/>
      <c r="F1276" s="143"/>
      <c r="G1276" s="144"/>
      <c r="H1276" s="145" t="s">
        <v>1041</v>
      </c>
      <c r="I1276" s="147" t="s">
        <v>1042</v>
      </c>
      <c r="J1276" s="27" t="s">
        <v>1038</v>
      </c>
      <c r="K1276" s="1333"/>
      <c r="L1276" s="79" t="s">
        <v>31</v>
      </c>
      <c r="M1276" s="79"/>
      <c r="N1276" s="79"/>
      <c r="O1276" s="16"/>
      <c r="P1276" s="16"/>
    </row>
    <row r="1277" spans="2:16" ht="13.5" x14ac:dyDescent="0.15">
      <c r="B1277" s="17">
        <f t="shared" si="20"/>
        <v>1274</v>
      </c>
      <c r="C1277" s="327"/>
      <c r="D1277" s="194"/>
      <c r="E1277" s="144"/>
      <c r="F1277" s="143"/>
      <c r="G1277" s="144"/>
      <c r="H1277" s="160"/>
      <c r="I1277" s="147" t="s">
        <v>1043</v>
      </c>
      <c r="J1277" s="27" t="s">
        <v>1038</v>
      </c>
      <c r="K1277" s="1333"/>
      <c r="L1277" s="79" t="s">
        <v>31</v>
      </c>
      <c r="M1277" s="79"/>
      <c r="N1277" s="79"/>
      <c r="O1277" s="16"/>
      <c r="P1277" s="16"/>
    </row>
    <row r="1278" spans="2:16" ht="13.5" x14ac:dyDescent="0.15">
      <c r="B1278" s="17">
        <f t="shared" si="20"/>
        <v>1275</v>
      </c>
      <c r="C1278" s="327"/>
      <c r="D1278" s="194"/>
      <c r="E1278" s="144"/>
      <c r="F1278" s="143"/>
      <c r="G1278" s="144"/>
      <c r="H1278" s="148"/>
      <c r="I1278" s="147" t="s">
        <v>1044</v>
      </c>
      <c r="J1278" s="27" t="s">
        <v>1038</v>
      </c>
      <c r="K1278" s="1333"/>
      <c r="L1278" s="79" t="s">
        <v>31</v>
      </c>
      <c r="M1278" s="79"/>
      <c r="N1278" s="79"/>
      <c r="O1278" s="16"/>
      <c r="P1278" s="16"/>
    </row>
    <row r="1279" spans="2:16" ht="13.5" x14ac:dyDescent="0.15">
      <c r="B1279" s="17">
        <f t="shared" si="20"/>
        <v>1276</v>
      </c>
      <c r="C1279" s="327"/>
      <c r="D1279" s="194"/>
      <c r="E1279" s="144"/>
      <c r="F1279" s="143"/>
      <c r="G1279" s="144"/>
      <c r="H1279" s="159" t="s">
        <v>850</v>
      </c>
      <c r="I1279" s="147"/>
      <c r="J1279" s="27" t="s">
        <v>1124</v>
      </c>
      <c r="K1279" s="1333"/>
      <c r="L1279" s="79" t="s">
        <v>31</v>
      </c>
      <c r="M1279" s="79"/>
      <c r="N1279" s="79"/>
      <c r="O1279" s="16"/>
      <c r="P1279" s="16"/>
    </row>
    <row r="1280" spans="2:16" ht="13.5" x14ac:dyDescent="0.15">
      <c r="B1280" s="17">
        <f t="shared" si="20"/>
        <v>1277</v>
      </c>
      <c r="C1280" s="327"/>
      <c r="D1280" s="194"/>
      <c r="E1280" s="144"/>
      <c r="F1280" s="143"/>
      <c r="G1280" s="151"/>
      <c r="H1280" s="183" t="s">
        <v>1026</v>
      </c>
      <c r="I1280" s="154"/>
      <c r="J1280" s="252" t="s">
        <v>1125</v>
      </c>
      <c r="K1280" s="1382"/>
      <c r="L1280" s="80" t="s">
        <v>31</v>
      </c>
      <c r="M1280" s="80"/>
      <c r="N1280" s="80"/>
      <c r="O1280" s="16"/>
      <c r="P1280" s="16"/>
    </row>
    <row r="1281" spans="2:16" ht="13.5" customHeight="1" x14ac:dyDescent="0.15">
      <c r="B1281" s="17">
        <f t="shared" si="20"/>
        <v>1278</v>
      </c>
      <c r="C1281" s="327"/>
      <c r="D1281" s="194"/>
      <c r="E1281" s="144"/>
      <c r="F1281" s="1647" t="s">
        <v>2682</v>
      </c>
      <c r="G1281" s="1648"/>
      <c r="H1281" s="133" t="s">
        <v>2644</v>
      </c>
      <c r="I1281" s="134"/>
      <c r="J1281" s="22" t="s">
        <v>2673</v>
      </c>
      <c r="K1281" s="1315"/>
      <c r="L1281" s="78" t="s">
        <v>491</v>
      </c>
      <c r="M1281" s="78"/>
      <c r="N1281" s="78"/>
      <c r="O1281" s="16"/>
      <c r="P1281" s="16"/>
    </row>
    <row r="1282" spans="2:16" ht="13.5" customHeight="1" x14ac:dyDescent="0.15">
      <c r="B1282" s="17">
        <f t="shared" si="20"/>
        <v>1279</v>
      </c>
      <c r="C1282" s="327"/>
      <c r="D1282" s="194"/>
      <c r="E1282" s="144"/>
      <c r="F1282" s="1649"/>
      <c r="G1282" s="1650"/>
      <c r="H1282" s="413" t="s">
        <v>396</v>
      </c>
      <c r="I1282" s="204"/>
      <c r="J1282" s="47" t="s">
        <v>1030</v>
      </c>
      <c r="K1282" s="1316"/>
      <c r="L1282" s="135" t="s">
        <v>2351</v>
      </c>
      <c r="M1282" s="135"/>
      <c r="N1282" s="135"/>
      <c r="O1282" s="16"/>
      <c r="P1282" s="16"/>
    </row>
    <row r="1283" spans="2:16" ht="13.5" customHeight="1" x14ac:dyDescent="0.15">
      <c r="B1283" s="17">
        <f t="shared" si="20"/>
        <v>1280</v>
      </c>
      <c r="C1283" s="327"/>
      <c r="D1283" s="194"/>
      <c r="E1283" s="144"/>
      <c r="F1283" s="1649"/>
      <c r="G1283" s="1650"/>
      <c r="H1283" s="159" t="s">
        <v>395</v>
      </c>
      <c r="I1283" s="147"/>
      <c r="J1283" s="27" t="s">
        <v>1038</v>
      </c>
      <c r="K1283" s="1333"/>
      <c r="L1283" s="79" t="s">
        <v>31</v>
      </c>
      <c r="M1283" s="79"/>
      <c r="N1283" s="79"/>
      <c r="O1283" s="16"/>
      <c r="P1283" s="16"/>
    </row>
    <row r="1284" spans="2:16" ht="30" customHeight="1" x14ac:dyDescent="0.15">
      <c r="B1284" s="17">
        <f t="shared" si="20"/>
        <v>1281</v>
      </c>
      <c r="C1284" s="327"/>
      <c r="D1284" s="194"/>
      <c r="E1284" s="144"/>
      <c r="F1284" s="423"/>
      <c r="G1284" s="419"/>
      <c r="H1284" s="1638" t="s">
        <v>1126</v>
      </c>
      <c r="I1284" s="1639"/>
      <c r="J1284" s="200" t="s">
        <v>1123</v>
      </c>
      <c r="K1284" s="1349" t="s">
        <v>1055</v>
      </c>
      <c r="L1284" s="79" t="s">
        <v>31</v>
      </c>
      <c r="M1284" s="79"/>
      <c r="N1284" s="79"/>
      <c r="O1284" s="16"/>
      <c r="P1284" s="16"/>
    </row>
    <row r="1285" spans="2:16" ht="13.5" x14ac:dyDescent="0.15">
      <c r="B1285" s="17">
        <f t="shared" si="20"/>
        <v>1282</v>
      </c>
      <c r="C1285" s="327"/>
      <c r="D1285" s="194"/>
      <c r="E1285" s="144"/>
      <c r="F1285" s="143"/>
      <c r="G1285" s="144"/>
      <c r="H1285" s="159" t="s">
        <v>361</v>
      </c>
      <c r="I1285" s="147"/>
      <c r="J1285" s="27" t="s">
        <v>1040</v>
      </c>
      <c r="K1285" s="1351" t="s">
        <v>1040</v>
      </c>
      <c r="L1285" s="79" t="s">
        <v>31</v>
      </c>
      <c r="M1285" s="79"/>
      <c r="N1285" s="79"/>
      <c r="O1285" s="16"/>
      <c r="P1285" s="16"/>
    </row>
    <row r="1286" spans="2:16" ht="13.5" x14ac:dyDescent="0.15">
      <c r="B1286" s="17">
        <f t="shared" si="20"/>
        <v>1283</v>
      </c>
      <c r="C1286" s="327"/>
      <c r="D1286" s="194"/>
      <c r="E1286" s="144"/>
      <c r="F1286" s="143"/>
      <c r="G1286" s="144"/>
      <c r="H1286" s="145" t="s">
        <v>1041</v>
      </c>
      <c r="I1286" s="147" t="s">
        <v>1042</v>
      </c>
      <c r="J1286" s="27" t="s">
        <v>1038</v>
      </c>
      <c r="K1286" s="1333"/>
      <c r="L1286" s="79" t="s">
        <v>31</v>
      </c>
      <c r="M1286" s="79"/>
      <c r="N1286" s="79"/>
      <c r="O1286" s="16"/>
      <c r="P1286" s="16"/>
    </row>
    <row r="1287" spans="2:16" ht="13.5" x14ac:dyDescent="0.15">
      <c r="B1287" s="17">
        <f t="shared" si="20"/>
        <v>1284</v>
      </c>
      <c r="C1287" s="327"/>
      <c r="D1287" s="194"/>
      <c r="E1287" s="144"/>
      <c r="F1287" s="143"/>
      <c r="G1287" s="144"/>
      <c r="H1287" s="160"/>
      <c r="I1287" s="147" t="s">
        <v>1043</v>
      </c>
      <c r="J1287" s="27" t="s">
        <v>1038</v>
      </c>
      <c r="K1287" s="1333"/>
      <c r="L1287" s="79" t="s">
        <v>31</v>
      </c>
      <c r="M1287" s="79"/>
      <c r="N1287" s="79"/>
      <c r="O1287" s="16"/>
      <c r="P1287" s="16"/>
    </row>
    <row r="1288" spans="2:16" ht="13.5" x14ac:dyDescent="0.15">
      <c r="B1288" s="17">
        <f t="shared" si="20"/>
        <v>1285</v>
      </c>
      <c r="C1288" s="327"/>
      <c r="D1288" s="194"/>
      <c r="E1288" s="144"/>
      <c r="F1288" s="143"/>
      <c r="G1288" s="144"/>
      <c r="H1288" s="148"/>
      <c r="I1288" s="147" t="s">
        <v>1044</v>
      </c>
      <c r="J1288" s="27" t="s">
        <v>1038</v>
      </c>
      <c r="K1288" s="1333"/>
      <c r="L1288" s="79" t="s">
        <v>31</v>
      </c>
      <c r="M1288" s="79"/>
      <c r="N1288" s="79"/>
      <c r="O1288" s="16"/>
      <c r="P1288" s="16"/>
    </row>
    <row r="1289" spans="2:16" ht="13.5" x14ac:dyDescent="0.15">
      <c r="B1289" s="17">
        <f t="shared" si="20"/>
        <v>1286</v>
      </c>
      <c r="C1289" s="327"/>
      <c r="D1289" s="194"/>
      <c r="E1289" s="144"/>
      <c r="F1289" s="143"/>
      <c r="G1289" s="144"/>
      <c r="H1289" s="159" t="s">
        <v>850</v>
      </c>
      <c r="I1289" s="147"/>
      <c r="J1289" s="27" t="s">
        <v>1124</v>
      </c>
      <c r="K1289" s="1333"/>
      <c r="L1289" s="79" t="s">
        <v>31</v>
      </c>
      <c r="M1289" s="79"/>
      <c r="N1289" s="79"/>
      <c r="O1289" s="16"/>
      <c r="P1289" s="16"/>
    </row>
    <row r="1290" spans="2:16" ht="13.5" x14ac:dyDescent="0.15">
      <c r="B1290" s="17">
        <f t="shared" si="20"/>
        <v>1287</v>
      </c>
      <c r="C1290" s="327"/>
      <c r="D1290" s="194"/>
      <c r="E1290" s="144"/>
      <c r="F1290" s="143"/>
      <c r="G1290" s="151"/>
      <c r="H1290" s="183" t="s">
        <v>1026</v>
      </c>
      <c r="I1290" s="154"/>
      <c r="J1290" s="252" t="s">
        <v>1125</v>
      </c>
      <c r="K1290" s="1382"/>
      <c r="L1290" s="80" t="s">
        <v>31</v>
      </c>
      <c r="M1290" s="80"/>
      <c r="N1290" s="80"/>
      <c r="O1290" s="16"/>
      <c r="P1290" s="16"/>
    </row>
    <row r="1291" spans="2:16" ht="13.5" customHeight="1" x14ac:dyDescent="0.15">
      <c r="B1291" s="17">
        <f t="shared" si="20"/>
        <v>1288</v>
      </c>
      <c r="C1291" s="327"/>
      <c r="D1291" s="194"/>
      <c r="E1291" s="144"/>
      <c r="F1291" s="1647" t="s">
        <v>2683</v>
      </c>
      <c r="G1291" s="1648"/>
      <c r="H1291" s="133" t="s">
        <v>2644</v>
      </c>
      <c r="I1291" s="134"/>
      <c r="J1291" s="22" t="s">
        <v>2674</v>
      </c>
      <c r="K1291" s="1315"/>
      <c r="L1291" s="78" t="s">
        <v>491</v>
      </c>
      <c r="M1291" s="78"/>
      <c r="N1291" s="78"/>
      <c r="O1291" s="16"/>
      <c r="P1291" s="16"/>
    </row>
    <row r="1292" spans="2:16" ht="13.5" customHeight="1" x14ac:dyDescent="0.15">
      <c r="B1292" s="17">
        <f t="shared" si="20"/>
        <v>1289</v>
      </c>
      <c r="C1292" s="327"/>
      <c r="D1292" s="194"/>
      <c r="E1292" s="144"/>
      <c r="F1292" s="1649"/>
      <c r="G1292" s="1650"/>
      <c r="H1292" s="413" t="s">
        <v>396</v>
      </c>
      <c r="I1292" s="204"/>
      <c r="J1292" s="47" t="s">
        <v>1030</v>
      </c>
      <c r="K1292" s="1316"/>
      <c r="L1292" s="135" t="s">
        <v>2351</v>
      </c>
      <c r="M1292" s="135"/>
      <c r="N1292" s="135"/>
      <c r="O1292" s="16"/>
      <c r="P1292" s="16"/>
    </row>
    <row r="1293" spans="2:16" ht="13.5" customHeight="1" x14ac:dyDescent="0.15">
      <c r="B1293" s="17">
        <f t="shared" si="20"/>
        <v>1290</v>
      </c>
      <c r="C1293" s="327"/>
      <c r="D1293" s="194"/>
      <c r="E1293" s="144"/>
      <c r="F1293" s="1649"/>
      <c r="G1293" s="1650"/>
      <c r="H1293" s="159" t="s">
        <v>395</v>
      </c>
      <c r="I1293" s="147"/>
      <c r="J1293" s="27" t="s">
        <v>1038</v>
      </c>
      <c r="K1293" s="1333"/>
      <c r="L1293" s="79" t="s">
        <v>31</v>
      </c>
      <c r="M1293" s="79"/>
      <c r="N1293" s="79"/>
      <c r="O1293" s="16"/>
      <c r="P1293" s="16"/>
    </row>
    <row r="1294" spans="2:16" ht="30" customHeight="1" x14ac:dyDescent="0.15">
      <c r="B1294" s="17">
        <f t="shared" si="20"/>
        <v>1291</v>
      </c>
      <c r="C1294" s="327"/>
      <c r="D1294" s="194"/>
      <c r="E1294" s="144"/>
      <c r="F1294" s="423"/>
      <c r="G1294" s="419"/>
      <c r="H1294" s="1638" t="s">
        <v>1126</v>
      </c>
      <c r="I1294" s="1639"/>
      <c r="J1294" s="200" t="s">
        <v>1123</v>
      </c>
      <c r="K1294" s="1349" t="s">
        <v>1055</v>
      </c>
      <c r="L1294" s="79" t="s">
        <v>31</v>
      </c>
      <c r="M1294" s="79"/>
      <c r="N1294" s="79"/>
      <c r="O1294" s="16"/>
      <c r="P1294" s="16"/>
    </row>
    <row r="1295" spans="2:16" ht="13.5" x14ac:dyDescent="0.15">
      <c r="B1295" s="17">
        <f t="shared" si="20"/>
        <v>1292</v>
      </c>
      <c r="C1295" s="327"/>
      <c r="D1295" s="194"/>
      <c r="E1295" s="144"/>
      <c r="F1295" s="143"/>
      <c r="G1295" s="144"/>
      <c r="H1295" s="159" t="s">
        <v>361</v>
      </c>
      <c r="I1295" s="147"/>
      <c r="J1295" s="27" t="s">
        <v>1040</v>
      </c>
      <c r="K1295" s="1351" t="s">
        <v>1040</v>
      </c>
      <c r="L1295" s="79" t="s">
        <v>31</v>
      </c>
      <c r="M1295" s="79"/>
      <c r="N1295" s="79"/>
      <c r="O1295" s="16"/>
      <c r="P1295" s="16"/>
    </row>
    <row r="1296" spans="2:16" ht="13.5" x14ac:dyDescent="0.15">
      <c r="B1296" s="17">
        <f t="shared" si="20"/>
        <v>1293</v>
      </c>
      <c r="C1296" s="327"/>
      <c r="D1296" s="194"/>
      <c r="E1296" s="144"/>
      <c r="F1296" s="143"/>
      <c r="G1296" s="144"/>
      <c r="H1296" s="145" t="s">
        <v>1041</v>
      </c>
      <c r="I1296" s="147" t="s">
        <v>1042</v>
      </c>
      <c r="J1296" s="27" t="s">
        <v>1038</v>
      </c>
      <c r="K1296" s="1333"/>
      <c r="L1296" s="79" t="s">
        <v>31</v>
      </c>
      <c r="M1296" s="79"/>
      <c r="N1296" s="79"/>
      <c r="O1296" s="16"/>
      <c r="P1296" s="16"/>
    </row>
    <row r="1297" spans="2:16" ht="13.5" x14ac:dyDescent="0.15">
      <c r="B1297" s="17">
        <f t="shared" si="20"/>
        <v>1294</v>
      </c>
      <c r="C1297" s="327"/>
      <c r="D1297" s="194"/>
      <c r="E1297" s="144"/>
      <c r="F1297" s="143"/>
      <c r="G1297" s="144"/>
      <c r="H1297" s="160"/>
      <c r="I1297" s="147" t="s">
        <v>1043</v>
      </c>
      <c r="J1297" s="27" t="s">
        <v>1038</v>
      </c>
      <c r="K1297" s="1333"/>
      <c r="L1297" s="79" t="s">
        <v>31</v>
      </c>
      <c r="M1297" s="79"/>
      <c r="N1297" s="79"/>
      <c r="O1297" s="16"/>
      <c r="P1297" s="16"/>
    </row>
    <row r="1298" spans="2:16" ht="13.5" x14ac:dyDescent="0.15">
      <c r="B1298" s="17">
        <f t="shared" si="20"/>
        <v>1295</v>
      </c>
      <c r="C1298" s="327"/>
      <c r="D1298" s="194"/>
      <c r="E1298" s="144"/>
      <c r="F1298" s="143"/>
      <c r="G1298" s="144"/>
      <c r="H1298" s="148"/>
      <c r="I1298" s="147" t="s">
        <v>1044</v>
      </c>
      <c r="J1298" s="27" t="s">
        <v>1038</v>
      </c>
      <c r="K1298" s="1333"/>
      <c r="L1298" s="79" t="s">
        <v>31</v>
      </c>
      <c r="M1298" s="79"/>
      <c r="N1298" s="79"/>
      <c r="O1298" s="16"/>
      <c r="P1298" s="16"/>
    </row>
    <row r="1299" spans="2:16" ht="13.5" x14ac:dyDescent="0.15">
      <c r="B1299" s="17">
        <f t="shared" si="20"/>
        <v>1296</v>
      </c>
      <c r="C1299" s="327"/>
      <c r="D1299" s="194"/>
      <c r="E1299" s="144"/>
      <c r="F1299" s="143"/>
      <c r="G1299" s="144"/>
      <c r="H1299" s="159" t="s">
        <v>850</v>
      </c>
      <c r="I1299" s="147"/>
      <c r="J1299" s="27" t="s">
        <v>1124</v>
      </c>
      <c r="K1299" s="1333"/>
      <c r="L1299" s="79" t="s">
        <v>31</v>
      </c>
      <c r="M1299" s="79"/>
      <c r="N1299" s="79"/>
      <c r="O1299" s="16"/>
      <c r="P1299" s="16"/>
    </row>
    <row r="1300" spans="2:16" ht="13.5" x14ac:dyDescent="0.15">
      <c r="B1300" s="17">
        <f t="shared" si="20"/>
        <v>1297</v>
      </c>
      <c r="C1300" s="327"/>
      <c r="D1300" s="194"/>
      <c r="E1300" s="144"/>
      <c r="F1300" s="143"/>
      <c r="G1300" s="151"/>
      <c r="H1300" s="183" t="s">
        <v>1026</v>
      </c>
      <c r="I1300" s="154"/>
      <c r="J1300" s="252" t="s">
        <v>1125</v>
      </c>
      <c r="K1300" s="1382"/>
      <c r="L1300" s="80" t="s">
        <v>31</v>
      </c>
      <c r="M1300" s="80"/>
      <c r="N1300" s="80"/>
      <c r="O1300" s="16"/>
      <c r="P1300" s="16"/>
    </row>
    <row r="1301" spans="2:16" ht="13.5" customHeight="1" x14ac:dyDescent="0.15">
      <c r="B1301" s="17">
        <f t="shared" si="20"/>
        <v>1298</v>
      </c>
      <c r="C1301" s="327"/>
      <c r="D1301" s="194"/>
      <c r="E1301" s="144"/>
      <c r="F1301" s="1647" t="s">
        <v>2684</v>
      </c>
      <c r="G1301" s="1648"/>
      <c r="H1301" s="133" t="s">
        <v>2644</v>
      </c>
      <c r="I1301" s="134"/>
      <c r="J1301" s="22" t="s">
        <v>2675</v>
      </c>
      <c r="K1301" s="1315"/>
      <c r="L1301" s="78" t="s">
        <v>491</v>
      </c>
      <c r="M1301" s="78"/>
      <c r="N1301" s="78"/>
      <c r="O1301" s="16"/>
      <c r="P1301" s="16"/>
    </row>
    <row r="1302" spans="2:16" ht="13.5" customHeight="1" x14ac:dyDescent="0.15">
      <c r="B1302" s="17">
        <f t="shared" si="20"/>
        <v>1299</v>
      </c>
      <c r="C1302" s="327"/>
      <c r="D1302" s="194"/>
      <c r="E1302" s="144"/>
      <c r="F1302" s="1649"/>
      <c r="G1302" s="1650"/>
      <c r="H1302" s="413" t="s">
        <v>396</v>
      </c>
      <c r="I1302" s="204"/>
      <c r="J1302" s="47" t="s">
        <v>1030</v>
      </c>
      <c r="K1302" s="1316"/>
      <c r="L1302" s="135" t="s">
        <v>2351</v>
      </c>
      <c r="M1302" s="135"/>
      <c r="N1302" s="135"/>
      <c r="O1302" s="16"/>
      <c r="P1302" s="16"/>
    </row>
    <row r="1303" spans="2:16" ht="13.5" customHeight="1" x14ac:dyDescent="0.15">
      <c r="B1303" s="17">
        <f t="shared" si="20"/>
        <v>1300</v>
      </c>
      <c r="C1303" s="327"/>
      <c r="D1303" s="194"/>
      <c r="E1303" s="144"/>
      <c r="F1303" s="1649"/>
      <c r="G1303" s="1650"/>
      <c r="H1303" s="159" t="s">
        <v>395</v>
      </c>
      <c r="I1303" s="147"/>
      <c r="J1303" s="27" t="s">
        <v>1038</v>
      </c>
      <c r="K1303" s="1333"/>
      <c r="L1303" s="79" t="s">
        <v>31</v>
      </c>
      <c r="M1303" s="79"/>
      <c r="N1303" s="79"/>
      <c r="O1303" s="16"/>
      <c r="P1303" s="16"/>
    </row>
    <row r="1304" spans="2:16" ht="30" customHeight="1" x14ac:dyDescent="0.15">
      <c r="B1304" s="17">
        <f t="shared" si="20"/>
        <v>1301</v>
      </c>
      <c r="C1304" s="327"/>
      <c r="D1304" s="194"/>
      <c r="E1304" s="144"/>
      <c r="F1304" s="423"/>
      <c r="G1304" s="419"/>
      <c r="H1304" s="1638" t="s">
        <v>1126</v>
      </c>
      <c r="I1304" s="1639"/>
      <c r="J1304" s="200" t="s">
        <v>1123</v>
      </c>
      <c r="K1304" s="1349" t="s">
        <v>1055</v>
      </c>
      <c r="L1304" s="79" t="s">
        <v>31</v>
      </c>
      <c r="M1304" s="79"/>
      <c r="N1304" s="79"/>
      <c r="O1304" s="16"/>
      <c r="P1304" s="16"/>
    </row>
    <row r="1305" spans="2:16" ht="13.5" x14ac:dyDescent="0.15">
      <c r="B1305" s="17">
        <f t="shared" si="20"/>
        <v>1302</v>
      </c>
      <c r="C1305" s="327"/>
      <c r="D1305" s="194"/>
      <c r="E1305" s="144"/>
      <c r="F1305" s="143"/>
      <c r="G1305" s="144"/>
      <c r="H1305" s="159" t="s">
        <v>361</v>
      </c>
      <c r="I1305" s="147"/>
      <c r="J1305" s="27" t="s">
        <v>1040</v>
      </c>
      <c r="K1305" s="1351" t="s">
        <v>1040</v>
      </c>
      <c r="L1305" s="79" t="s">
        <v>31</v>
      </c>
      <c r="M1305" s="79"/>
      <c r="N1305" s="79"/>
      <c r="O1305" s="16"/>
      <c r="P1305" s="16"/>
    </row>
    <row r="1306" spans="2:16" ht="13.5" x14ac:dyDescent="0.15">
      <c r="B1306" s="17">
        <f t="shared" si="20"/>
        <v>1303</v>
      </c>
      <c r="C1306" s="327"/>
      <c r="D1306" s="194"/>
      <c r="E1306" s="144"/>
      <c r="F1306" s="143"/>
      <c r="G1306" s="144"/>
      <c r="H1306" s="145" t="s">
        <v>1041</v>
      </c>
      <c r="I1306" s="147" t="s">
        <v>1042</v>
      </c>
      <c r="J1306" s="27" t="s">
        <v>1038</v>
      </c>
      <c r="K1306" s="1333"/>
      <c r="L1306" s="79" t="s">
        <v>31</v>
      </c>
      <c r="M1306" s="79"/>
      <c r="N1306" s="79"/>
      <c r="O1306" s="16"/>
      <c r="P1306" s="16"/>
    </row>
    <row r="1307" spans="2:16" ht="13.5" x14ac:dyDescent="0.15">
      <c r="B1307" s="17">
        <f t="shared" si="20"/>
        <v>1304</v>
      </c>
      <c r="C1307" s="327"/>
      <c r="D1307" s="194"/>
      <c r="E1307" s="144"/>
      <c r="F1307" s="143"/>
      <c r="G1307" s="144"/>
      <c r="H1307" s="160"/>
      <c r="I1307" s="147" t="s">
        <v>1043</v>
      </c>
      <c r="J1307" s="27" t="s">
        <v>1038</v>
      </c>
      <c r="K1307" s="1333"/>
      <c r="L1307" s="79" t="s">
        <v>31</v>
      </c>
      <c r="M1307" s="79"/>
      <c r="N1307" s="79"/>
      <c r="O1307" s="16"/>
      <c r="P1307" s="16"/>
    </row>
    <row r="1308" spans="2:16" ht="13.5" x14ac:dyDescent="0.15">
      <c r="B1308" s="17">
        <f t="shared" si="20"/>
        <v>1305</v>
      </c>
      <c r="C1308" s="327"/>
      <c r="D1308" s="194"/>
      <c r="E1308" s="144"/>
      <c r="F1308" s="143"/>
      <c r="G1308" s="144"/>
      <c r="H1308" s="148"/>
      <c r="I1308" s="147" t="s">
        <v>1044</v>
      </c>
      <c r="J1308" s="27" t="s">
        <v>1038</v>
      </c>
      <c r="K1308" s="1333"/>
      <c r="L1308" s="79" t="s">
        <v>31</v>
      </c>
      <c r="M1308" s="79"/>
      <c r="N1308" s="79"/>
      <c r="O1308" s="16"/>
      <c r="P1308" s="16"/>
    </row>
    <row r="1309" spans="2:16" ht="13.5" x14ac:dyDescent="0.15">
      <c r="B1309" s="17">
        <f t="shared" si="20"/>
        <v>1306</v>
      </c>
      <c r="C1309" s="327"/>
      <c r="D1309" s="194"/>
      <c r="E1309" s="144"/>
      <c r="F1309" s="143"/>
      <c r="G1309" s="144"/>
      <c r="H1309" s="159" t="s">
        <v>850</v>
      </c>
      <c r="I1309" s="147"/>
      <c r="J1309" s="27" t="s">
        <v>1124</v>
      </c>
      <c r="K1309" s="1333"/>
      <c r="L1309" s="79" t="s">
        <v>31</v>
      </c>
      <c r="M1309" s="79"/>
      <c r="N1309" s="79"/>
      <c r="O1309" s="16"/>
      <c r="P1309" s="16"/>
    </row>
    <row r="1310" spans="2:16" ht="13.5" x14ac:dyDescent="0.15">
      <c r="B1310" s="17">
        <f t="shared" si="20"/>
        <v>1307</v>
      </c>
      <c r="C1310" s="327"/>
      <c r="D1310" s="194"/>
      <c r="E1310" s="144"/>
      <c r="F1310" s="143"/>
      <c r="G1310" s="151"/>
      <c r="H1310" s="183" t="s">
        <v>1026</v>
      </c>
      <c r="I1310" s="154"/>
      <c r="J1310" s="252" t="s">
        <v>1125</v>
      </c>
      <c r="K1310" s="1382"/>
      <c r="L1310" s="80" t="s">
        <v>31</v>
      </c>
      <c r="M1310" s="80"/>
      <c r="N1310" s="80"/>
      <c r="O1310" s="16"/>
      <c r="P1310" s="16"/>
    </row>
    <row r="1311" spans="2:16" ht="13.5" customHeight="1" x14ac:dyDescent="0.15">
      <c r="B1311" s="17">
        <f t="shared" si="20"/>
        <v>1308</v>
      </c>
      <c r="C1311" s="327"/>
      <c r="D1311" s="194"/>
      <c r="E1311" s="144"/>
      <c r="F1311" s="1647" t="s">
        <v>2685</v>
      </c>
      <c r="G1311" s="1648"/>
      <c r="H1311" s="133" t="s">
        <v>2644</v>
      </c>
      <c r="I1311" s="134"/>
      <c r="J1311" s="22" t="s">
        <v>2676</v>
      </c>
      <c r="K1311" s="1315"/>
      <c r="L1311" s="78" t="s">
        <v>491</v>
      </c>
      <c r="M1311" s="78"/>
      <c r="N1311" s="78"/>
      <c r="O1311" s="16"/>
      <c r="P1311" s="16"/>
    </row>
    <row r="1312" spans="2:16" ht="13.5" customHeight="1" x14ac:dyDescent="0.15">
      <c r="B1312" s="17">
        <f t="shared" si="20"/>
        <v>1309</v>
      </c>
      <c r="C1312" s="327"/>
      <c r="D1312" s="194"/>
      <c r="E1312" s="144"/>
      <c r="F1312" s="1649"/>
      <c r="G1312" s="1650"/>
      <c r="H1312" s="413" t="s">
        <v>396</v>
      </c>
      <c r="I1312" s="204"/>
      <c r="J1312" s="47" t="s">
        <v>1030</v>
      </c>
      <c r="K1312" s="1316"/>
      <c r="L1312" s="135" t="s">
        <v>2351</v>
      </c>
      <c r="M1312" s="135"/>
      <c r="N1312" s="135"/>
      <c r="O1312" s="16"/>
      <c r="P1312" s="16"/>
    </row>
    <row r="1313" spans="2:16" ht="13.5" customHeight="1" x14ac:dyDescent="0.15">
      <c r="B1313" s="17">
        <f t="shared" si="20"/>
        <v>1310</v>
      </c>
      <c r="C1313" s="327"/>
      <c r="D1313" s="194"/>
      <c r="E1313" s="144"/>
      <c r="F1313" s="1649"/>
      <c r="G1313" s="1650"/>
      <c r="H1313" s="159" t="s">
        <v>395</v>
      </c>
      <c r="I1313" s="147"/>
      <c r="J1313" s="27" t="s">
        <v>1038</v>
      </c>
      <c r="K1313" s="1333"/>
      <c r="L1313" s="79" t="s">
        <v>31</v>
      </c>
      <c r="M1313" s="79"/>
      <c r="N1313" s="79"/>
      <c r="O1313" s="16"/>
      <c r="P1313" s="16"/>
    </row>
    <row r="1314" spans="2:16" ht="30" customHeight="1" x14ac:dyDescent="0.15">
      <c r="B1314" s="17">
        <f t="shared" si="20"/>
        <v>1311</v>
      </c>
      <c r="C1314" s="327"/>
      <c r="D1314" s="194"/>
      <c r="E1314" s="144"/>
      <c r="F1314" s="423"/>
      <c r="G1314" s="419"/>
      <c r="H1314" s="1638" t="s">
        <v>1126</v>
      </c>
      <c r="I1314" s="1639"/>
      <c r="J1314" s="200" t="s">
        <v>1123</v>
      </c>
      <c r="K1314" s="1349" t="s">
        <v>1055</v>
      </c>
      <c r="L1314" s="79" t="s">
        <v>31</v>
      </c>
      <c r="M1314" s="79"/>
      <c r="N1314" s="79"/>
      <c r="O1314" s="16"/>
      <c r="P1314" s="16"/>
    </row>
    <row r="1315" spans="2:16" ht="13.5" x14ac:dyDescent="0.15">
      <c r="B1315" s="17">
        <f t="shared" si="20"/>
        <v>1312</v>
      </c>
      <c r="C1315" s="327"/>
      <c r="D1315" s="194"/>
      <c r="E1315" s="144"/>
      <c r="F1315" s="143"/>
      <c r="G1315" s="144"/>
      <c r="H1315" s="159" t="s">
        <v>361</v>
      </c>
      <c r="I1315" s="147"/>
      <c r="J1315" s="27" t="s">
        <v>1040</v>
      </c>
      <c r="K1315" s="1351" t="s">
        <v>1040</v>
      </c>
      <c r="L1315" s="79" t="s">
        <v>31</v>
      </c>
      <c r="M1315" s="79"/>
      <c r="N1315" s="79"/>
      <c r="O1315" s="16"/>
      <c r="P1315" s="16"/>
    </row>
    <row r="1316" spans="2:16" ht="13.5" x14ac:dyDescent="0.15">
      <c r="B1316" s="17">
        <f t="shared" si="20"/>
        <v>1313</v>
      </c>
      <c r="C1316" s="327"/>
      <c r="D1316" s="194"/>
      <c r="E1316" s="144"/>
      <c r="F1316" s="143"/>
      <c r="G1316" s="144"/>
      <c r="H1316" s="145" t="s">
        <v>1041</v>
      </c>
      <c r="I1316" s="147" t="s">
        <v>1042</v>
      </c>
      <c r="J1316" s="27" t="s">
        <v>1038</v>
      </c>
      <c r="K1316" s="1333"/>
      <c r="L1316" s="79" t="s">
        <v>31</v>
      </c>
      <c r="M1316" s="79"/>
      <c r="N1316" s="79"/>
      <c r="O1316" s="16"/>
      <c r="P1316" s="16"/>
    </row>
    <row r="1317" spans="2:16" ht="13.5" x14ac:dyDescent="0.15">
      <c r="B1317" s="17">
        <f t="shared" si="20"/>
        <v>1314</v>
      </c>
      <c r="C1317" s="327"/>
      <c r="D1317" s="194"/>
      <c r="E1317" s="144"/>
      <c r="F1317" s="143"/>
      <c r="G1317" s="144"/>
      <c r="H1317" s="160"/>
      <c r="I1317" s="147" t="s">
        <v>1043</v>
      </c>
      <c r="J1317" s="27" t="s">
        <v>1038</v>
      </c>
      <c r="K1317" s="1333"/>
      <c r="L1317" s="79" t="s">
        <v>31</v>
      </c>
      <c r="M1317" s="79"/>
      <c r="N1317" s="79"/>
      <c r="O1317" s="16"/>
      <c r="P1317" s="16"/>
    </row>
    <row r="1318" spans="2:16" ht="13.5" x14ac:dyDescent="0.15">
      <c r="B1318" s="17">
        <f t="shared" si="20"/>
        <v>1315</v>
      </c>
      <c r="C1318" s="327"/>
      <c r="D1318" s="194"/>
      <c r="E1318" s="144"/>
      <c r="F1318" s="143"/>
      <c r="G1318" s="144"/>
      <c r="H1318" s="148"/>
      <c r="I1318" s="147" t="s">
        <v>1044</v>
      </c>
      <c r="J1318" s="27" t="s">
        <v>1038</v>
      </c>
      <c r="K1318" s="1333"/>
      <c r="L1318" s="79" t="s">
        <v>31</v>
      </c>
      <c r="M1318" s="79"/>
      <c r="N1318" s="79"/>
      <c r="O1318" s="16"/>
      <c r="P1318" s="16"/>
    </row>
    <row r="1319" spans="2:16" ht="13.5" x14ac:dyDescent="0.15">
      <c r="B1319" s="17">
        <f t="shared" si="20"/>
        <v>1316</v>
      </c>
      <c r="C1319" s="327"/>
      <c r="D1319" s="194"/>
      <c r="E1319" s="144"/>
      <c r="F1319" s="143"/>
      <c r="G1319" s="144"/>
      <c r="H1319" s="159" t="s">
        <v>850</v>
      </c>
      <c r="I1319" s="147"/>
      <c r="J1319" s="27" t="s">
        <v>1124</v>
      </c>
      <c r="K1319" s="1333"/>
      <c r="L1319" s="79" t="s">
        <v>31</v>
      </c>
      <c r="M1319" s="79"/>
      <c r="N1319" s="79"/>
      <c r="O1319" s="16"/>
      <c r="P1319" s="16"/>
    </row>
    <row r="1320" spans="2:16" ht="13.5" x14ac:dyDescent="0.15">
      <c r="B1320" s="17">
        <f t="shared" si="20"/>
        <v>1317</v>
      </c>
      <c r="C1320" s="327"/>
      <c r="D1320" s="194"/>
      <c r="E1320" s="144"/>
      <c r="F1320" s="143"/>
      <c r="G1320" s="151"/>
      <c r="H1320" s="183" t="s">
        <v>1026</v>
      </c>
      <c r="I1320" s="154"/>
      <c r="J1320" s="252" t="s">
        <v>1125</v>
      </c>
      <c r="K1320" s="1382"/>
      <c r="L1320" s="80" t="s">
        <v>31</v>
      </c>
      <c r="M1320" s="80"/>
      <c r="N1320" s="80"/>
      <c r="O1320" s="16"/>
      <c r="P1320" s="16"/>
    </row>
    <row r="1321" spans="2:16" ht="13.5" customHeight="1" x14ac:dyDescent="0.15">
      <c r="B1321" s="17">
        <f t="shared" si="20"/>
        <v>1318</v>
      </c>
      <c r="C1321" s="327"/>
      <c r="D1321" s="194"/>
      <c r="E1321" s="144"/>
      <c r="F1321" s="1647" t="s">
        <v>2686</v>
      </c>
      <c r="G1321" s="1648"/>
      <c r="H1321" s="133" t="s">
        <v>2644</v>
      </c>
      <c r="I1321" s="134"/>
      <c r="J1321" s="22" t="s">
        <v>2677</v>
      </c>
      <c r="K1321" s="1315"/>
      <c r="L1321" s="78" t="s">
        <v>491</v>
      </c>
      <c r="M1321" s="78"/>
      <c r="N1321" s="78"/>
      <c r="O1321" s="16"/>
      <c r="P1321" s="16"/>
    </row>
    <row r="1322" spans="2:16" ht="13.5" customHeight="1" x14ac:dyDescent="0.15">
      <c r="B1322" s="17">
        <f t="shared" si="20"/>
        <v>1319</v>
      </c>
      <c r="C1322" s="327"/>
      <c r="D1322" s="194"/>
      <c r="E1322" s="144"/>
      <c r="F1322" s="1649"/>
      <c r="G1322" s="1650"/>
      <c r="H1322" s="413" t="s">
        <v>396</v>
      </c>
      <c r="I1322" s="204"/>
      <c r="J1322" s="47" t="s">
        <v>1030</v>
      </c>
      <c r="K1322" s="1316"/>
      <c r="L1322" s="135" t="s">
        <v>2351</v>
      </c>
      <c r="M1322" s="135"/>
      <c r="N1322" s="135"/>
      <c r="O1322" s="16"/>
      <c r="P1322" s="16"/>
    </row>
    <row r="1323" spans="2:16" ht="13.5" customHeight="1" x14ac:dyDescent="0.15">
      <c r="B1323" s="17">
        <f t="shared" si="20"/>
        <v>1320</v>
      </c>
      <c r="C1323" s="327"/>
      <c r="D1323" s="194"/>
      <c r="E1323" s="144"/>
      <c r="F1323" s="1649"/>
      <c r="G1323" s="1650"/>
      <c r="H1323" s="159" t="s">
        <v>395</v>
      </c>
      <c r="I1323" s="147"/>
      <c r="J1323" s="27" t="s">
        <v>1038</v>
      </c>
      <c r="K1323" s="1333"/>
      <c r="L1323" s="79" t="s">
        <v>31</v>
      </c>
      <c r="M1323" s="79"/>
      <c r="N1323" s="79"/>
      <c r="O1323" s="16"/>
      <c r="P1323" s="16"/>
    </row>
    <row r="1324" spans="2:16" ht="30" customHeight="1" x14ac:dyDescent="0.15">
      <c r="B1324" s="17">
        <f t="shared" si="20"/>
        <v>1321</v>
      </c>
      <c r="C1324" s="327"/>
      <c r="D1324" s="194"/>
      <c r="E1324" s="144"/>
      <c r="F1324" s="423"/>
      <c r="G1324" s="419"/>
      <c r="H1324" s="1638" t="s">
        <v>1126</v>
      </c>
      <c r="I1324" s="1639"/>
      <c r="J1324" s="200" t="s">
        <v>1123</v>
      </c>
      <c r="K1324" s="1349" t="s">
        <v>1055</v>
      </c>
      <c r="L1324" s="79" t="s">
        <v>31</v>
      </c>
      <c r="M1324" s="79"/>
      <c r="N1324" s="79"/>
      <c r="O1324" s="16"/>
      <c r="P1324" s="16"/>
    </row>
    <row r="1325" spans="2:16" ht="13.5" x14ac:dyDescent="0.15">
      <c r="B1325" s="17">
        <f t="shared" si="20"/>
        <v>1322</v>
      </c>
      <c r="C1325" s="327"/>
      <c r="D1325" s="194"/>
      <c r="E1325" s="144"/>
      <c r="F1325" s="143"/>
      <c r="G1325" s="144"/>
      <c r="H1325" s="159" t="s">
        <v>361</v>
      </c>
      <c r="I1325" s="147"/>
      <c r="J1325" s="27" t="s">
        <v>1040</v>
      </c>
      <c r="K1325" s="1351" t="s">
        <v>1040</v>
      </c>
      <c r="L1325" s="79" t="s">
        <v>31</v>
      </c>
      <c r="M1325" s="79"/>
      <c r="N1325" s="79"/>
      <c r="O1325" s="16"/>
      <c r="P1325" s="16"/>
    </row>
    <row r="1326" spans="2:16" ht="13.5" x14ac:dyDescent="0.15">
      <c r="B1326" s="17">
        <f t="shared" si="20"/>
        <v>1323</v>
      </c>
      <c r="C1326" s="327"/>
      <c r="D1326" s="194"/>
      <c r="E1326" s="144"/>
      <c r="F1326" s="143"/>
      <c r="G1326" s="144"/>
      <c r="H1326" s="145" t="s">
        <v>1041</v>
      </c>
      <c r="I1326" s="147" t="s">
        <v>1042</v>
      </c>
      <c r="J1326" s="27" t="s">
        <v>1038</v>
      </c>
      <c r="K1326" s="1333"/>
      <c r="L1326" s="79" t="s">
        <v>31</v>
      </c>
      <c r="M1326" s="79"/>
      <c r="N1326" s="79"/>
      <c r="O1326" s="16"/>
      <c r="P1326" s="16"/>
    </row>
    <row r="1327" spans="2:16" ht="13.5" x14ac:dyDescent="0.15">
      <c r="B1327" s="17">
        <f t="shared" si="20"/>
        <v>1324</v>
      </c>
      <c r="C1327" s="327"/>
      <c r="D1327" s="194"/>
      <c r="E1327" s="144"/>
      <c r="F1327" s="143"/>
      <c r="G1327" s="144"/>
      <c r="H1327" s="160"/>
      <c r="I1327" s="147" t="s">
        <v>1043</v>
      </c>
      <c r="J1327" s="27" t="s">
        <v>1038</v>
      </c>
      <c r="K1327" s="1333"/>
      <c r="L1327" s="79" t="s">
        <v>31</v>
      </c>
      <c r="M1327" s="79"/>
      <c r="N1327" s="79"/>
      <c r="O1327" s="16"/>
      <c r="P1327" s="16"/>
    </row>
    <row r="1328" spans="2:16" ht="13.5" x14ac:dyDescent="0.15">
      <c r="B1328" s="17">
        <f t="shared" si="20"/>
        <v>1325</v>
      </c>
      <c r="C1328" s="327"/>
      <c r="D1328" s="194"/>
      <c r="E1328" s="144"/>
      <c r="F1328" s="143"/>
      <c r="G1328" s="144"/>
      <c r="H1328" s="148"/>
      <c r="I1328" s="147" t="s">
        <v>1044</v>
      </c>
      <c r="J1328" s="27" t="s">
        <v>1038</v>
      </c>
      <c r="K1328" s="1333"/>
      <c r="L1328" s="79" t="s">
        <v>31</v>
      </c>
      <c r="M1328" s="79"/>
      <c r="N1328" s="79"/>
      <c r="O1328" s="16"/>
      <c r="P1328" s="16"/>
    </row>
    <row r="1329" spans="2:16" ht="13.5" x14ac:dyDescent="0.15">
      <c r="B1329" s="17">
        <f t="shared" si="20"/>
        <v>1326</v>
      </c>
      <c r="C1329" s="327"/>
      <c r="D1329" s="194"/>
      <c r="E1329" s="144"/>
      <c r="F1329" s="143"/>
      <c r="G1329" s="144"/>
      <c r="H1329" s="159" t="s">
        <v>850</v>
      </c>
      <c r="I1329" s="147"/>
      <c r="J1329" s="27" t="s">
        <v>1124</v>
      </c>
      <c r="K1329" s="1333"/>
      <c r="L1329" s="79" t="s">
        <v>31</v>
      </c>
      <c r="M1329" s="79"/>
      <c r="N1329" s="79"/>
      <c r="O1329" s="16"/>
      <c r="P1329" s="16"/>
    </row>
    <row r="1330" spans="2:16" ht="13.5" x14ac:dyDescent="0.15">
      <c r="B1330" s="17">
        <f t="shared" ref="B1330:B1351" si="21">B1329+1</f>
        <v>1327</v>
      </c>
      <c r="C1330" s="327"/>
      <c r="D1330" s="194"/>
      <c r="E1330" s="144"/>
      <c r="F1330" s="143"/>
      <c r="G1330" s="151"/>
      <c r="H1330" s="183" t="s">
        <v>1026</v>
      </c>
      <c r="I1330" s="154"/>
      <c r="J1330" s="252" t="s">
        <v>1125</v>
      </c>
      <c r="K1330" s="1382"/>
      <c r="L1330" s="80" t="s">
        <v>31</v>
      </c>
      <c r="M1330" s="80"/>
      <c r="N1330" s="80"/>
      <c r="O1330" s="16"/>
      <c r="P1330" s="16"/>
    </row>
    <row r="1331" spans="2:16" ht="13.5" customHeight="1" x14ac:dyDescent="0.15">
      <c r="B1331" s="17">
        <f t="shared" si="21"/>
        <v>1328</v>
      </c>
      <c r="C1331" s="327"/>
      <c r="D1331" s="194"/>
      <c r="E1331" s="144"/>
      <c r="F1331" s="1647" t="s">
        <v>2687</v>
      </c>
      <c r="G1331" s="1648"/>
      <c r="H1331" s="133" t="s">
        <v>2644</v>
      </c>
      <c r="I1331" s="134"/>
      <c r="J1331" s="22" t="s">
        <v>2678</v>
      </c>
      <c r="K1331" s="1315"/>
      <c r="L1331" s="78" t="s">
        <v>491</v>
      </c>
      <c r="M1331" s="78"/>
      <c r="N1331" s="78"/>
      <c r="O1331" s="16"/>
      <c r="P1331" s="16"/>
    </row>
    <row r="1332" spans="2:16" ht="13.5" customHeight="1" x14ac:dyDescent="0.15">
      <c r="B1332" s="17">
        <f t="shared" si="21"/>
        <v>1329</v>
      </c>
      <c r="C1332" s="327"/>
      <c r="D1332" s="194"/>
      <c r="E1332" s="144"/>
      <c r="F1332" s="1649"/>
      <c r="G1332" s="1650"/>
      <c r="H1332" s="413" t="s">
        <v>396</v>
      </c>
      <c r="I1332" s="204"/>
      <c r="J1332" s="47" t="s">
        <v>1030</v>
      </c>
      <c r="K1332" s="1316"/>
      <c r="L1332" s="135" t="s">
        <v>2351</v>
      </c>
      <c r="M1332" s="135"/>
      <c r="N1332" s="135"/>
      <c r="O1332" s="16"/>
      <c r="P1332" s="16"/>
    </row>
    <row r="1333" spans="2:16" ht="13.5" customHeight="1" x14ac:dyDescent="0.15">
      <c r="B1333" s="17">
        <f t="shared" si="21"/>
        <v>1330</v>
      </c>
      <c r="C1333" s="327"/>
      <c r="D1333" s="194"/>
      <c r="E1333" s="144"/>
      <c r="F1333" s="1649"/>
      <c r="G1333" s="1650"/>
      <c r="H1333" s="159" t="s">
        <v>395</v>
      </c>
      <c r="I1333" s="147"/>
      <c r="J1333" s="27" t="s">
        <v>1038</v>
      </c>
      <c r="K1333" s="1333"/>
      <c r="L1333" s="79" t="s">
        <v>31</v>
      </c>
      <c r="M1333" s="79"/>
      <c r="N1333" s="79"/>
      <c r="O1333" s="16"/>
      <c r="P1333" s="16"/>
    </row>
    <row r="1334" spans="2:16" ht="30" customHeight="1" x14ac:dyDescent="0.15">
      <c r="B1334" s="17">
        <f t="shared" si="21"/>
        <v>1331</v>
      </c>
      <c r="C1334" s="327"/>
      <c r="D1334" s="194"/>
      <c r="E1334" s="144"/>
      <c r="F1334" s="423"/>
      <c r="G1334" s="419"/>
      <c r="H1334" s="1638" t="s">
        <v>1126</v>
      </c>
      <c r="I1334" s="1639"/>
      <c r="J1334" s="200" t="s">
        <v>1123</v>
      </c>
      <c r="K1334" s="1349" t="s">
        <v>1055</v>
      </c>
      <c r="L1334" s="79" t="s">
        <v>31</v>
      </c>
      <c r="M1334" s="79"/>
      <c r="N1334" s="79"/>
      <c r="O1334" s="16"/>
      <c r="P1334" s="16"/>
    </row>
    <row r="1335" spans="2:16" ht="13.5" x14ac:dyDescent="0.15">
      <c r="B1335" s="17">
        <f t="shared" si="21"/>
        <v>1332</v>
      </c>
      <c r="C1335" s="327"/>
      <c r="D1335" s="194"/>
      <c r="E1335" s="144"/>
      <c r="F1335" s="143"/>
      <c r="G1335" s="144"/>
      <c r="H1335" s="159" t="s">
        <v>361</v>
      </c>
      <c r="I1335" s="147"/>
      <c r="J1335" s="27" t="s">
        <v>1040</v>
      </c>
      <c r="K1335" s="1351" t="s">
        <v>1040</v>
      </c>
      <c r="L1335" s="79" t="s">
        <v>31</v>
      </c>
      <c r="M1335" s="79"/>
      <c r="N1335" s="79"/>
      <c r="O1335" s="16"/>
      <c r="P1335" s="16"/>
    </row>
    <row r="1336" spans="2:16" ht="13.5" x14ac:dyDescent="0.15">
      <c r="B1336" s="17">
        <f t="shared" si="21"/>
        <v>1333</v>
      </c>
      <c r="C1336" s="327"/>
      <c r="D1336" s="194"/>
      <c r="E1336" s="144"/>
      <c r="F1336" s="143"/>
      <c r="G1336" s="144"/>
      <c r="H1336" s="145" t="s">
        <v>1041</v>
      </c>
      <c r="I1336" s="147" t="s">
        <v>1042</v>
      </c>
      <c r="J1336" s="27" t="s">
        <v>1038</v>
      </c>
      <c r="K1336" s="1333"/>
      <c r="L1336" s="79" t="s">
        <v>31</v>
      </c>
      <c r="M1336" s="79"/>
      <c r="N1336" s="79"/>
      <c r="O1336" s="16"/>
      <c r="P1336" s="16"/>
    </row>
    <row r="1337" spans="2:16" ht="13.5" x14ac:dyDescent="0.15">
      <c r="B1337" s="17">
        <f t="shared" si="21"/>
        <v>1334</v>
      </c>
      <c r="C1337" s="327"/>
      <c r="D1337" s="194"/>
      <c r="E1337" s="144"/>
      <c r="F1337" s="143"/>
      <c r="G1337" s="144"/>
      <c r="H1337" s="160"/>
      <c r="I1337" s="147" t="s">
        <v>1043</v>
      </c>
      <c r="J1337" s="27" t="s">
        <v>1038</v>
      </c>
      <c r="K1337" s="1333"/>
      <c r="L1337" s="79" t="s">
        <v>31</v>
      </c>
      <c r="M1337" s="79"/>
      <c r="N1337" s="79"/>
      <c r="O1337" s="16"/>
      <c r="P1337" s="16"/>
    </row>
    <row r="1338" spans="2:16" ht="13.5" x14ac:dyDescent="0.15">
      <c r="B1338" s="17">
        <f t="shared" si="21"/>
        <v>1335</v>
      </c>
      <c r="C1338" s="327"/>
      <c r="D1338" s="194"/>
      <c r="E1338" s="144"/>
      <c r="F1338" s="143"/>
      <c r="G1338" s="144"/>
      <c r="H1338" s="148"/>
      <c r="I1338" s="147" t="s">
        <v>1044</v>
      </c>
      <c r="J1338" s="27" t="s">
        <v>1038</v>
      </c>
      <c r="K1338" s="1333"/>
      <c r="L1338" s="79" t="s">
        <v>31</v>
      </c>
      <c r="M1338" s="79"/>
      <c r="N1338" s="79"/>
      <c r="O1338" s="16"/>
      <c r="P1338" s="16"/>
    </row>
    <row r="1339" spans="2:16" ht="13.5" x14ac:dyDescent="0.15">
      <c r="B1339" s="17">
        <f t="shared" si="21"/>
        <v>1336</v>
      </c>
      <c r="C1339" s="327"/>
      <c r="D1339" s="194"/>
      <c r="E1339" s="144"/>
      <c r="F1339" s="143"/>
      <c r="G1339" s="144"/>
      <c r="H1339" s="159" t="s">
        <v>850</v>
      </c>
      <c r="I1339" s="147"/>
      <c r="J1339" s="27" t="s">
        <v>1124</v>
      </c>
      <c r="K1339" s="1333"/>
      <c r="L1339" s="79" t="s">
        <v>31</v>
      </c>
      <c r="M1339" s="79"/>
      <c r="N1339" s="79"/>
      <c r="O1339" s="16"/>
      <c r="P1339" s="16"/>
    </row>
    <row r="1340" spans="2:16" ht="13.5" x14ac:dyDescent="0.15">
      <c r="B1340" s="17">
        <f t="shared" si="21"/>
        <v>1337</v>
      </c>
      <c r="C1340" s="327"/>
      <c r="D1340" s="194"/>
      <c r="E1340" s="144"/>
      <c r="F1340" s="143"/>
      <c r="G1340" s="151"/>
      <c r="H1340" s="183" t="s">
        <v>1026</v>
      </c>
      <c r="I1340" s="154"/>
      <c r="J1340" s="252" t="s">
        <v>1125</v>
      </c>
      <c r="K1340" s="1382"/>
      <c r="L1340" s="80" t="s">
        <v>31</v>
      </c>
      <c r="M1340" s="80"/>
      <c r="N1340" s="80"/>
      <c r="O1340" s="16"/>
      <c r="P1340" s="16"/>
    </row>
    <row r="1341" spans="2:16" ht="13.5" customHeight="1" x14ac:dyDescent="0.15">
      <c r="B1341" s="17">
        <f t="shared" si="21"/>
        <v>1338</v>
      </c>
      <c r="C1341" s="327"/>
      <c r="D1341" s="194"/>
      <c r="E1341" s="144"/>
      <c r="F1341" s="1647" t="s">
        <v>2688</v>
      </c>
      <c r="G1341" s="1648"/>
      <c r="H1341" s="133" t="s">
        <v>2644</v>
      </c>
      <c r="I1341" s="134"/>
      <c r="J1341" s="22" t="s">
        <v>579</v>
      </c>
      <c r="K1341" s="1315"/>
      <c r="L1341" s="78" t="s">
        <v>491</v>
      </c>
      <c r="M1341" s="78"/>
      <c r="N1341" s="78"/>
      <c r="O1341" s="16"/>
      <c r="P1341" s="16"/>
    </row>
    <row r="1342" spans="2:16" ht="13.5" customHeight="1" x14ac:dyDescent="0.15">
      <c r="B1342" s="17">
        <f t="shared" si="21"/>
        <v>1339</v>
      </c>
      <c r="C1342" s="327"/>
      <c r="D1342" s="194"/>
      <c r="E1342" s="144"/>
      <c r="F1342" s="1649"/>
      <c r="G1342" s="1650"/>
      <c r="H1342" s="413" t="s">
        <v>396</v>
      </c>
      <c r="I1342" s="204"/>
      <c r="J1342" s="47" t="s">
        <v>1030</v>
      </c>
      <c r="K1342" s="1316"/>
      <c r="L1342" s="135" t="s">
        <v>2351</v>
      </c>
      <c r="M1342" s="135"/>
      <c r="N1342" s="135"/>
      <c r="O1342" s="16"/>
      <c r="P1342" s="16"/>
    </row>
    <row r="1343" spans="2:16" ht="13.5" customHeight="1" x14ac:dyDescent="0.15">
      <c r="B1343" s="17">
        <f t="shared" si="21"/>
        <v>1340</v>
      </c>
      <c r="C1343" s="327"/>
      <c r="D1343" s="194"/>
      <c r="E1343" s="144"/>
      <c r="F1343" s="1649"/>
      <c r="G1343" s="1650"/>
      <c r="H1343" s="159" t="s">
        <v>395</v>
      </c>
      <c r="I1343" s="147"/>
      <c r="J1343" s="27" t="s">
        <v>1038</v>
      </c>
      <c r="K1343" s="1333"/>
      <c r="L1343" s="79" t="s">
        <v>31</v>
      </c>
      <c r="M1343" s="79"/>
      <c r="N1343" s="79"/>
      <c r="O1343" s="16"/>
      <c r="P1343" s="16"/>
    </row>
    <row r="1344" spans="2:16" ht="30" customHeight="1" x14ac:dyDescent="0.15">
      <c r="B1344" s="17">
        <f t="shared" si="21"/>
        <v>1341</v>
      </c>
      <c r="C1344" s="327"/>
      <c r="D1344" s="194"/>
      <c r="E1344" s="144"/>
      <c r="F1344" s="423"/>
      <c r="G1344" s="419"/>
      <c r="H1344" s="1638" t="s">
        <v>1126</v>
      </c>
      <c r="I1344" s="1639"/>
      <c r="J1344" s="200" t="s">
        <v>1123</v>
      </c>
      <c r="K1344" s="1349" t="s">
        <v>1055</v>
      </c>
      <c r="L1344" s="79" t="s">
        <v>31</v>
      </c>
      <c r="M1344" s="79"/>
      <c r="N1344" s="79"/>
      <c r="O1344" s="16"/>
      <c r="P1344" s="16"/>
    </row>
    <row r="1345" spans="2:16" ht="13.5" x14ac:dyDescent="0.15">
      <c r="B1345" s="17">
        <f t="shared" si="21"/>
        <v>1342</v>
      </c>
      <c r="C1345" s="327"/>
      <c r="D1345" s="194"/>
      <c r="E1345" s="144"/>
      <c r="F1345" s="143"/>
      <c r="G1345" s="144"/>
      <c r="H1345" s="159" t="s">
        <v>361</v>
      </c>
      <c r="I1345" s="147"/>
      <c r="J1345" s="27" t="s">
        <v>1040</v>
      </c>
      <c r="K1345" s="1351" t="s">
        <v>1040</v>
      </c>
      <c r="L1345" s="79" t="s">
        <v>31</v>
      </c>
      <c r="M1345" s="79"/>
      <c r="N1345" s="79"/>
      <c r="O1345" s="16"/>
      <c r="P1345" s="16"/>
    </row>
    <row r="1346" spans="2:16" ht="13.5" x14ac:dyDescent="0.15">
      <c r="B1346" s="17">
        <f t="shared" si="21"/>
        <v>1343</v>
      </c>
      <c r="C1346" s="327"/>
      <c r="D1346" s="194"/>
      <c r="E1346" s="144"/>
      <c r="F1346" s="143"/>
      <c r="G1346" s="144"/>
      <c r="H1346" s="145" t="s">
        <v>1041</v>
      </c>
      <c r="I1346" s="147" t="s">
        <v>1042</v>
      </c>
      <c r="J1346" s="27" t="s">
        <v>1038</v>
      </c>
      <c r="K1346" s="1333"/>
      <c r="L1346" s="79" t="s">
        <v>31</v>
      </c>
      <c r="M1346" s="79"/>
      <c r="N1346" s="79"/>
      <c r="O1346" s="16"/>
      <c r="P1346" s="16"/>
    </row>
    <row r="1347" spans="2:16" ht="13.5" x14ac:dyDescent="0.15">
      <c r="B1347" s="17">
        <f t="shared" si="21"/>
        <v>1344</v>
      </c>
      <c r="C1347" s="327"/>
      <c r="D1347" s="194"/>
      <c r="E1347" s="144"/>
      <c r="F1347" s="143"/>
      <c r="G1347" s="144"/>
      <c r="H1347" s="160"/>
      <c r="I1347" s="147" t="s">
        <v>1043</v>
      </c>
      <c r="J1347" s="27" t="s">
        <v>1038</v>
      </c>
      <c r="K1347" s="1333"/>
      <c r="L1347" s="79" t="s">
        <v>31</v>
      </c>
      <c r="M1347" s="79"/>
      <c r="N1347" s="79"/>
      <c r="O1347" s="16"/>
      <c r="P1347" s="16"/>
    </row>
    <row r="1348" spans="2:16" ht="13.5" x14ac:dyDescent="0.15">
      <c r="B1348" s="17">
        <f t="shared" si="21"/>
        <v>1345</v>
      </c>
      <c r="C1348" s="327"/>
      <c r="D1348" s="194"/>
      <c r="E1348" s="144"/>
      <c r="F1348" s="143"/>
      <c r="G1348" s="144"/>
      <c r="H1348" s="148"/>
      <c r="I1348" s="147" t="s">
        <v>1044</v>
      </c>
      <c r="J1348" s="27" t="s">
        <v>1038</v>
      </c>
      <c r="K1348" s="1333"/>
      <c r="L1348" s="79" t="s">
        <v>31</v>
      </c>
      <c r="M1348" s="79"/>
      <c r="N1348" s="79"/>
      <c r="O1348" s="16"/>
      <c r="P1348" s="16"/>
    </row>
    <row r="1349" spans="2:16" ht="13.5" x14ac:dyDescent="0.15">
      <c r="B1349" s="17">
        <f t="shared" si="21"/>
        <v>1346</v>
      </c>
      <c r="C1349" s="327"/>
      <c r="D1349" s="194"/>
      <c r="E1349" s="144"/>
      <c r="F1349" s="143"/>
      <c r="G1349" s="144"/>
      <c r="H1349" s="159" t="s">
        <v>850</v>
      </c>
      <c r="I1349" s="147"/>
      <c r="J1349" s="27" t="s">
        <v>1124</v>
      </c>
      <c r="K1349" s="1333"/>
      <c r="L1349" s="79" t="s">
        <v>31</v>
      </c>
      <c r="M1349" s="79"/>
      <c r="N1349" s="79"/>
      <c r="O1349" s="16"/>
      <c r="P1349" s="16"/>
    </row>
    <row r="1350" spans="2:16" ht="13.5" x14ac:dyDescent="0.15">
      <c r="B1350" s="17">
        <f t="shared" si="21"/>
        <v>1347</v>
      </c>
      <c r="C1350" s="327"/>
      <c r="D1350" s="194"/>
      <c r="E1350" s="144"/>
      <c r="F1350" s="143"/>
      <c r="G1350" s="151"/>
      <c r="H1350" s="183" t="s">
        <v>1026</v>
      </c>
      <c r="I1350" s="154"/>
      <c r="J1350" s="252" t="s">
        <v>1125</v>
      </c>
      <c r="K1350" s="1382"/>
      <c r="L1350" s="80" t="s">
        <v>31</v>
      </c>
      <c r="M1350" s="80"/>
      <c r="N1350" s="80"/>
      <c r="O1350" s="16"/>
      <c r="P1350" s="16"/>
    </row>
    <row r="1351" spans="2:16" ht="13.5" x14ac:dyDescent="0.15">
      <c r="B1351" s="17">
        <f t="shared" si="21"/>
        <v>1348</v>
      </c>
      <c r="C1351" s="455" t="s">
        <v>1830</v>
      </c>
      <c r="D1351" s="457"/>
      <c r="E1351" s="458"/>
      <c r="F1351" s="456"/>
      <c r="G1351" s="456"/>
      <c r="H1351" s="456"/>
      <c r="I1351" s="456"/>
      <c r="J1351" s="19" t="s">
        <v>164</v>
      </c>
      <c r="K1351" s="1332" t="s">
        <v>1932</v>
      </c>
      <c r="L1351" s="53" t="s">
        <v>31</v>
      </c>
      <c r="M1351" s="19" t="s">
        <v>49</v>
      </c>
      <c r="N1351" s="19" t="s">
        <v>49</v>
      </c>
      <c r="O1351" s="16"/>
      <c r="P1351" s="16"/>
    </row>
    <row r="1352" spans="2:16" ht="13.5" x14ac:dyDescent="0.15">
      <c r="B1352" s="17">
        <f t="shared" ref="B1352:B1430" si="22">B1351+1</f>
        <v>1349</v>
      </c>
      <c r="C1352" s="327"/>
      <c r="D1352" s="194"/>
      <c r="E1352" s="144"/>
      <c r="F1352" s="155" t="s">
        <v>2693</v>
      </c>
      <c r="G1352" s="157"/>
      <c r="H1352" s="133" t="s">
        <v>2644</v>
      </c>
      <c r="I1352" s="134"/>
      <c r="J1352" s="22" t="s">
        <v>2691</v>
      </c>
      <c r="K1352" s="1385"/>
      <c r="L1352" s="78" t="s">
        <v>2690</v>
      </c>
      <c r="M1352" s="78"/>
      <c r="N1352" s="78"/>
      <c r="O1352" s="16"/>
      <c r="P1352" s="16"/>
    </row>
    <row r="1353" spans="2:16" ht="13.5" x14ac:dyDescent="0.15">
      <c r="B1353" s="17">
        <f t="shared" si="22"/>
        <v>1350</v>
      </c>
      <c r="C1353" s="327"/>
      <c r="D1353" s="194"/>
      <c r="E1353" s="144"/>
      <c r="F1353" s="143"/>
      <c r="G1353" s="144"/>
      <c r="H1353" s="413" t="s">
        <v>396</v>
      </c>
      <c r="I1353" s="204"/>
      <c r="J1353" s="47" t="s">
        <v>1127</v>
      </c>
      <c r="K1353" s="1343" t="s">
        <v>2689</v>
      </c>
      <c r="L1353" s="135" t="s">
        <v>2351</v>
      </c>
      <c r="M1353" s="135"/>
      <c r="N1353" s="135"/>
      <c r="O1353" s="16"/>
      <c r="P1353" s="16"/>
    </row>
    <row r="1354" spans="2:16" ht="13.5" x14ac:dyDescent="0.15">
      <c r="B1354" s="17">
        <f t="shared" si="22"/>
        <v>1351</v>
      </c>
      <c r="C1354" s="327"/>
      <c r="D1354" s="194"/>
      <c r="E1354" s="144"/>
      <c r="F1354" s="143"/>
      <c r="G1354" s="144"/>
      <c r="H1354" s="159" t="s">
        <v>395</v>
      </c>
      <c r="I1354" s="147"/>
      <c r="J1354" s="27" t="s">
        <v>687</v>
      </c>
      <c r="K1354" s="1333"/>
      <c r="L1354" s="79" t="s">
        <v>31</v>
      </c>
      <c r="M1354" s="79"/>
      <c r="N1354" s="79"/>
      <c r="O1354" s="16"/>
      <c r="P1354" s="16"/>
    </row>
    <row r="1355" spans="2:16" ht="15.75" x14ac:dyDescent="0.15">
      <c r="B1355" s="17">
        <f t="shared" si="22"/>
        <v>1352</v>
      </c>
      <c r="C1355" s="327"/>
      <c r="D1355" s="194"/>
      <c r="E1355" s="144"/>
      <c r="F1355" s="143"/>
      <c r="G1355" s="144"/>
      <c r="H1355" s="145" t="s">
        <v>1092</v>
      </c>
      <c r="I1355" s="147" t="s">
        <v>1128</v>
      </c>
      <c r="J1355" s="27" t="s">
        <v>1061</v>
      </c>
      <c r="K1355" s="1333"/>
      <c r="L1355" s="699" t="s">
        <v>2499</v>
      </c>
      <c r="M1355" s="79"/>
      <c r="N1355" s="79"/>
      <c r="O1355" s="16"/>
      <c r="P1355" s="16"/>
    </row>
    <row r="1356" spans="2:16" ht="13.5" x14ac:dyDescent="0.15">
      <c r="B1356" s="17">
        <f t="shared" si="22"/>
        <v>1353</v>
      </c>
      <c r="C1356" s="327"/>
      <c r="D1356" s="194"/>
      <c r="E1356" s="144"/>
      <c r="F1356" s="143"/>
      <c r="G1356" s="144"/>
      <c r="H1356" s="160"/>
      <c r="I1356" s="180" t="s">
        <v>1129</v>
      </c>
      <c r="J1356" s="27" t="s">
        <v>1117</v>
      </c>
      <c r="K1356" s="1350"/>
      <c r="L1356" s="87" t="s">
        <v>31</v>
      </c>
      <c r="M1356" s="87"/>
      <c r="N1356" s="87"/>
      <c r="O1356" s="16"/>
      <c r="P1356" s="16"/>
    </row>
    <row r="1357" spans="2:16" ht="13.5" x14ac:dyDescent="0.15">
      <c r="B1357" s="17">
        <f t="shared" si="22"/>
        <v>1354</v>
      </c>
      <c r="C1357" s="327"/>
      <c r="D1357" s="194"/>
      <c r="E1357" s="144"/>
      <c r="F1357" s="143"/>
      <c r="G1357" s="144"/>
      <c r="H1357" s="160"/>
      <c r="I1357" s="180" t="s">
        <v>1130</v>
      </c>
      <c r="J1357" s="27" t="s">
        <v>1117</v>
      </c>
      <c r="K1357" s="1350"/>
      <c r="L1357" s="87" t="s">
        <v>31</v>
      </c>
      <c r="M1357" s="87"/>
      <c r="N1357" s="87"/>
      <c r="O1357" s="16"/>
      <c r="P1357" s="16"/>
    </row>
    <row r="1358" spans="2:16" ht="13.5" x14ac:dyDescent="0.15">
      <c r="B1358" s="17">
        <f t="shared" si="22"/>
        <v>1355</v>
      </c>
      <c r="C1358" s="327"/>
      <c r="D1358" s="194"/>
      <c r="E1358" s="144"/>
      <c r="F1358" s="143"/>
      <c r="G1358" s="144"/>
      <c r="H1358" s="160"/>
      <c r="I1358" s="180" t="s">
        <v>1131</v>
      </c>
      <c r="J1358" s="27" t="s">
        <v>1132</v>
      </c>
      <c r="K1358" s="1350"/>
      <c r="L1358" s="699" t="s">
        <v>2500</v>
      </c>
      <c r="M1358" s="87"/>
      <c r="N1358" s="87"/>
      <c r="O1358" s="16"/>
      <c r="P1358" s="16"/>
    </row>
    <row r="1359" spans="2:16" ht="13.5" x14ac:dyDescent="0.15">
      <c r="B1359" s="17">
        <f t="shared" si="22"/>
        <v>1356</v>
      </c>
      <c r="C1359" s="327"/>
      <c r="D1359" s="194"/>
      <c r="E1359" s="144"/>
      <c r="F1359" s="143"/>
      <c r="G1359" s="144"/>
      <c r="H1359" s="148"/>
      <c r="I1359" s="180" t="s">
        <v>1133</v>
      </c>
      <c r="J1359" s="27" t="s">
        <v>1117</v>
      </c>
      <c r="K1359" s="1350"/>
      <c r="L1359" s="87" t="s">
        <v>31</v>
      </c>
      <c r="M1359" s="87"/>
      <c r="N1359" s="87"/>
      <c r="O1359" s="16"/>
      <c r="P1359" s="16"/>
    </row>
    <row r="1360" spans="2:16" ht="13.5" x14ac:dyDescent="0.15">
      <c r="B1360" s="17">
        <f t="shared" si="22"/>
        <v>1357</v>
      </c>
      <c r="C1360" s="327"/>
      <c r="D1360" s="194"/>
      <c r="E1360" s="144"/>
      <c r="F1360" s="143"/>
      <c r="G1360" s="151"/>
      <c r="H1360" s="152" t="s">
        <v>1118</v>
      </c>
      <c r="I1360" s="154"/>
      <c r="J1360" s="27" t="s">
        <v>1117</v>
      </c>
      <c r="K1360" s="1382"/>
      <c r="L1360" s="80" t="s">
        <v>31</v>
      </c>
      <c r="M1360" s="80"/>
      <c r="N1360" s="80"/>
      <c r="O1360" s="16"/>
      <c r="P1360" s="16"/>
    </row>
    <row r="1361" spans="2:16" ht="13.5" x14ac:dyDescent="0.15">
      <c r="B1361" s="17">
        <f t="shared" si="22"/>
        <v>1358</v>
      </c>
      <c r="C1361" s="327"/>
      <c r="D1361" s="194"/>
      <c r="E1361" s="144"/>
      <c r="F1361" s="155" t="s">
        <v>2694</v>
      </c>
      <c r="G1361" s="157"/>
      <c r="H1361" s="133" t="s">
        <v>2644</v>
      </c>
      <c r="I1361" s="134"/>
      <c r="J1361" s="22" t="s">
        <v>2692</v>
      </c>
      <c r="K1361" s="1385"/>
      <c r="L1361" s="78" t="s">
        <v>2690</v>
      </c>
      <c r="M1361" s="78"/>
      <c r="N1361" s="78"/>
      <c r="O1361" s="16"/>
      <c r="P1361" s="16"/>
    </row>
    <row r="1362" spans="2:16" ht="13.5" x14ac:dyDescent="0.15">
      <c r="B1362" s="17">
        <f t="shared" si="22"/>
        <v>1359</v>
      </c>
      <c r="C1362" s="327"/>
      <c r="D1362" s="194"/>
      <c r="E1362" s="144"/>
      <c r="F1362" s="143"/>
      <c r="G1362" s="144"/>
      <c r="H1362" s="413" t="s">
        <v>396</v>
      </c>
      <c r="I1362" s="204"/>
      <c r="J1362" s="47" t="s">
        <v>1127</v>
      </c>
      <c r="K1362" s="1343" t="s">
        <v>2689</v>
      </c>
      <c r="L1362" s="135" t="s">
        <v>2351</v>
      </c>
      <c r="M1362" s="135"/>
      <c r="N1362" s="135"/>
      <c r="O1362" s="16"/>
      <c r="P1362" s="16"/>
    </row>
    <row r="1363" spans="2:16" ht="13.5" x14ac:dyDescent="0.15">
      <c r="B1363" s="17">
        <f t="shared" si="22"/>
        <v>1360</v>
      </c>
      <c r="C1363" s="327"/>
      <c r="D1363" s="194"/>
      <c r="E1363" s="144"/>
      <c r="F1363" s="143"/>
      <c r="G1363" s="144"/>
      <c r="H1363" s="159" t="s">
        <v>395</v>
      </c>
      <c r="I1363" s="147"/>
      <c r="J1363" s="27" t="s">
        <v>687</v>
      </c>
      <c r="K1363" s="1333"/>
      <c r="L1363" s="79" t="s">
        <v>31</v>
      </c>
      <c r="M1363" s="79"/>
      <c r="N1363" s="79"/>
      <c r="O1363" s="16"/>
      <c r="P1363" s="16"/>
    </row>
    <row r="1364" spans="2:16" ht="15.75" x14ac:dyDescent="0.15">
      <c r="B1364" s="17">
        <f t="shared" si="22"/>
        <v>1361</v>
      </c>
      <c r="C1364" s="327"/>
      <c r="D1364" s="194"/>
      <c r="E1364" s="144"/>
      <c r="F1364" s="143"/>
      <c r="G1364" s="144"/>
      <c r="H1364" s="145" t="s">
        <v>1092</v>
      </c>
      <c r="I1364" s="147" t="s">
        <v>1128</v>
      </c>
      <c r="J1364" s="27" t="s">
        <v>1061</v>
      </c>
      <c r="K1364" s="1333"/>
      <c r="L1364" s="699" t="s">
        <v>2499</v>
      </c>
      <c r="M1364" s="79"/>
      <c r="N1364" s="79"/>
      <c r="O1364" s="16"/>
      <c r="P1364" s="16"/>
    </row>
    <row r="1365" spans="2:16" ht="13.5" x14ac:dyDescent="0.15">
      <c r="B1365" s="17">
        <f t="shared" si="22"/>
        <v>1362</v>
      </c>
      <c r="C1365" s="327"/>
      <c r="D1365" s="194"/>
      <c r="E1365" s="144"/>
      <c r="F1365" s="143"/>
      <c r="G1365" s="144"/>
      <c r="H1365" s="160"/>
      <c r="I1365" s="180" t="s">
        <v>1129</v>
      </c>
      <c r="J1365" s="27" t="s">
        <v>1117</v>
      </c>
      <c r="K1365" s="1350"/>
      <c r="L1365" s="87" t="s">
        <v>31</v>
      </c>
      <c r="M1365" s="87"/>
      <c r="N1365" s="87"/>
      <c r="O1365" s="16"/>
      <c r="P1365" s="16"/>
    </row>
    <row r="1366" spans="2:16" ht="13.5" x14ac:dyDescent="0.15">
      <c r="B1366" s="17">
        <f t="shared" si="22"/>
        <v>1363</v>
      </c>
      <c r="C1366" s="327"/>
      <c r="D1366" s="194"/>
      <c r="E1366" s="144"/>
      <c r="F1366" s="143"/>
      <c r="G1366" s="144"/>
      <c r="H1366" s="160"/>
      <c r="I1366" s="180" t="s">
        <v>1130</v>
      </c>
      <c r="J1366" s="27" t="s">
        <v>1117</v>
      </c>
      <c r="K1366" s="1350"/>
      <c r="L1366" s="87" t="s">
        <v>31</v>
      </c>
      <c r="M1366" s="87"/>
      <c r="N1366" s="87"/>
      <c r="O1366" s="16"/>
      <c r="P1366" s="16"/>
    </row>
    <row r="1367" spans="2:16" ht="13.5" x14ac:dyDescent="0.15">
      <c r="B1367" s="17">
        <f t="shared" si="22"/>
        <v>1364</v>
      </c>
      <c r="C1367" s="327"/>
      <c r="D1367" s="194"/>
      <c r="E1367" s="144"/>
      <c r="F1367" s="143"/>
      <c r="G1367" s="144"/>
      <c r="H1367" s="160"/>
      <c r="I1367" s="180" t="s">
        <v>1131</v>
      </c>
      <c r="J1367" s="27" t="s">
        <v>1132</v>
      </c>
      <c r="K1367" s="1350"/>
      <c r="L1367" s="699" t="s">
        <v>2500</v>
      </c>
      <c r="M1367" s="87"/>
      <c r="N1367" s="87"/>
      <c r="O1367" s="16"/>
      <c r="P1367" s="16"/>
    </row>
    <row r="1368" spans="2:16" ht="13.5" x14ac:dyDescent="0.15">
      <c r="B1368" s="17">
        <f t="shared" si="22"/>
        <v>1365</v>
      </c>
      <c r="C1368" s="327"/>
      <c r="D1368" s="194"/>
      <c r="E1368" s="144"/>
      <c r="F1368" s="143"/>
      <c r="G1368" s="144"/>
      <c r="H1368" s="148"/>
      <c r="I1368" s="180" t="s">
        <v>1133</v>
      </c>
      <c r="J1368" s="27" t="s">
        <v>1117</v>
      </c>
      <c r="K1368" s="1350"/>
      <c r="L1368" s="87" t="s">
        <v>31</v>
      </c>
      <c r="M1368" s="87"/>
      <c r="N1368" s="87"/>
      <c r="O1368" s="16"/>
      <c r="P1368" s="16"/>
    </row>
    <row r="1369" spans="2:16" ht="13.5" x14ac:dyDescent="0.15">
      <c r="B1369" s="17">
        <f t="shared" si="22"/>
        <v>1366</v>
      </c>
      <c r="C1369" s="327"/>
      <c r="D1369" s="194"/>
      <c r="E1369" s="144"/>
      <c r="F1369" s="143"/>
      <c r="G1369" s="151"/>
      <c r="H1369" s="152" t="s">
        <v>1118</v>
      </c>
      <c r="I1369" s="154"/>
      <c r="J1369" s="27" t="s">
        <v>1117</v>
      </c>
      <c r="K1369" s="1382"/>
      <c r="L1369" s="80" t="s">
        <v>31</v>
      </c>
      <c r="M1369" s="80"/>
      <c r="N1369" s="80"/>
      <c r="O1369" s="16"/>
      <c r="P1369" s="16"/>
    </row>
    <row r="1370" spans="2:16" ht="13.5" x14ac:dyDescent="0.15">
      <c r="B1370" s="17">
        <f t="shared" si="22"/>
        <v>1367</v>
      </c>
      <c r="C1370" s="327"/>
      <c r="D1370" s="194"/>
      <c r="E1370" s="144"/>
      <c r="F1370" s="1643" t="s">
        <v>2695</v>
      </c>
      <c r="G1370" s="1644"/>
      <c r="H1370" s="133" t="s">
        <v>2644</v>
      </c>
      <c r="I1370" s="134"/>
      <c r="J1370" s="22" t="s">
        <v>579</v>
      </c>
      <c r="K1370" s="1385"/>
      <c r="L1370" s="78" t="s">
        <v>2690</v>
      </c>
      <c r="M1370" s="78"/>
      <c r="N1370" s="78"/>
      <c r="O1370" s="16"/>
      <c r="P1370" s="16"/>
    </row>
    <row r="1371" spans="2:16" ht="13.5" x14ac:dyDescent="0.15">
      <c r="B1371" s="17">
        <f t="shared" si="22"/>
        <v>1368</v>
      </c>
      <c r="C1371" s="327"/>
      <c r="D1371" s="194"/>
      <c r="E1371" s="144"/>
      <c r="F1371" s="1645"/>
      <c r="G1371" s="1646"/>
      <c r="H1371" s="413" t="s">
        <v>396</v>
      </c>
      <c r="I1371" s="204"/>
      <c r="J1371" s="47" t="s">
        <v>1127</v>
      </c>
      <c r="K1371" s="1343" t="s">
        <v>2689</v>
      </c>
      <c r="L1371" s="135" t="s">
        <v>2351</v>
      </c>
      <c r="M1371" s="135"/>
      <c r="N1371" s="135"/>
      <c r="O1371" s="16"/>
      <c r="P1371" s="16"/>
    </row>
    <row r="1372" spans="2:16" ht="13.5" x14ac:dyDescent="0.15">
      <c r="B1372" s="17">
        <f t="shared" si="22"/>
        <v>1369</v>
      </c>
      <c r="C1372" s="327"/>
      <c r="D1372" s="194"/>
      <c r="E1372" s="144"/>
      <c r="F1372" s="1645"/>
      <c r="G1372" s="1646"/>
      <c r="H1372" s="159" t="s">
        <v>395</v>
      </c>
      <c r="I1372" s="147"/>
      <c r="J1372" s="27" t="s">
        <v>687</v>
      </c>
      <c r="K1372" s="1333"/>
      <c r="L1372" s="87" t="s">
        <v>31</v>
      </c>
      <c r="M1372" s="79"/>
      <c r="N1372" s="79"/>
      <c r="O1372" s="16"/>
      <c r="P1372" s="16"/>
    </row>
    <row r="1373" spans="2:16" ht="15.75" x14ac:dyDescent="0.15">
      <c r="B1373" s="17">
        <f t="shared" si="22"/>
        <v>1370</v>
      </c>
      <c r="C1373" s="327"/>
      <c r="D1373" s="194"/>
      <c r="E1373" s="144"/>
      <c r="F1373" s="143"/>
      <c r="G1373" s="144"/>
      <c r="H1373" s="145" t="s">
        <v>667</v>
      </c>
      <c r="I1373" s="147" t="s">
        <v>1128</v>
      </c>
      <c r="J1373" s="27" t="s">
        <v>740</v>
      </c>
      <c r="K1373" s="1333"/>
      <c r="L1373" s="699" t="s">
        <v>2423</v>
      </c>
      <c r="M1373" s="79"/>
      <c r="N1373" s="79"/>
      <c r="O1373" s="16"/>
      <c r="P1373" s="16"/>
    </row>
    <row r="1374" spans="2:16" ht="13.5" x14ac:dyDescent="0.15">
      <c r="B1374" s="17">
        <f t="shared" si="22"/>
        <v>1371</v>
      </c>
      <c r="C1374" s="327"/>
      <c r="D1374" s="194"/>
      <c r="E1374" s="144"/>
      <c r="F1374" s="143"/>
      <c r="G1374" s="144"/>
      <c r="H1374" s="160"/>
      <c r="I1374" s="180" t="s">
        <v>1129</v>
      </c>
      <c r="J1374" s="27" t="s">
        <v>579</v>
      </c>
      <c r="K1374" s="1350"/>
      <c r="L1374" s="87" t="s">
        <v>31</v>
      </c>
      <c r="M1374" s="87"/>
      <c r="N1374" s="87"/>
      <c r="O1374" s="16"/>
      <c r="P1374" s="16"/>
    </row>
    <row r="1375" spans="2:16" ht="13.5" x14ac:dyDescent="0.15">
      <c r="B1375" s="17">
        <f t="shared" si="22"/>
        <v>1372</v>
      </c>
      <c r="C1375" s="327"/>
      <c r="D1375" s="194"/>
      <c r="E1375" s="144"/>
      <c r="F1375" s="143"/>
      <c r="G1375" s="144"/>
      <c r="H1375" s="160"/>
      <c r="I1375" s="180" t="s">
        <v>935</v>
      </c>
      <c r="J1375" s="27" t="s">
        <v>579</v>
      </c>
      <c r="K1375" s="1350"/>
      <c r="L1375" s="87" t="s">
        <v>31</v>
      </c>
      <c r="M1375" s="87"/>
      <c r="N1375" s="87"/>
      <c r="O1375" s="16"/>
      <c r="P1375" s="16"/>
    </row>
    <row r="1376" spans="2:16" ht="13.5" x14ac:dyDescent="0.15">
      <c r="B1376" s="17">
        <f t="shared" si="22"/>
        <v>1373</v>
      </c>
      <c r="C1376" s="327"/>
      <c r="D1376" s="194"/>
      <c r="E1376" s="144"/>
      <c r="F1376" s="143"/>
      <c r="G1376" s="144"/>
      <c r="H1376" s="160"/>
      <c r="I1376" s="180" t="s">
        <v>624</v>
      </c>
      <c r="J1376" s="27" t="s">
        <v>1132</v>
      </c>
      <c r="K1376" s="1350"/>
      <c r="L1376" s="699" t="s">
        <v>2387</v>
      </c>
      <c r="M1376" s="87"/>
      <c r="N1376" s="87"/>
      <c r="O1376" s="16"/>
      <c r="P1376" s="16"/>
    </row>
    <row r="1377" spans="2:16" ht="13.5" x14ac:dyDescent="0.15">
      <c r="B1377" s="17">
        <f t="shared" si="22"/>
        <v>1374</v>
      </c>
      <c r="C1377" s="327"/>
      <c r="D1377" s="194"/>
      <c r="E1377" s="144"/>
      <c r="F1377" s="143"/>
      <c r="G1377" s="144"/>
      <c r="H1377" s="148"/>
      <c r="I1377" s="180" t="s">
        <v>548</v>
      </c>
      <c r="J1377" s="27" t="s">
        <v>579</v>
      </c>
      <c r="K1377" s="1350"/>
      <c r="L1377" s="87" t="s">
        <v>31</v>
      </c>
      <c r="M1377" s="87"/>
      <c r="N1377" s="87"/>
      <c r="O1377" s="16"/>
      <c r="P1377" s="16"/>
    </row>
    <row r="1378" spans="2:16" ht="13.5" x14ac:dyDescent="0.15">
      <c r="B1378" s="17">
        <f t="shared" si="22"/>
        <v>1375</v>
      </c>
      <c r="C1378" s="327"/>
      <c r="D1378" s="194"/>
      <c r="E1378" s="144"/>
      <c r="F1378" s="143"/>
      <c r="G1378" s="151"/>
      <c r="H1378" s="152" t="s">
        <v>1118</v>
      </c>
      <c r="I1378" s="154"/>
      <c r="J1378" s="27" t="s">
        <v>579</v>
      </c>
      <c r="K1378" s="1382"/>
      <c r="L1378" s="80" t="s">
        <v>31</v>
      </c>
      <c r="M1378" s="80"/>
      <c r="N1378" s="80"/>
      <c r="O1378" s="16"/>
      <c r="P1378" s="16"/>
    </row>
    <row r="1379" spans="2:16" ht="13.5" x14ac:dyDescent="0.15">
      <c r="B1379" s="17">
        <f t="shared" si="22"/>
        <v>1376</v>
      </c>
      <c r="C1379" s="327"/>
      <c r="D1379" s="194"/>
      <c r="E1379" s="144"/>
      <c r="F1379" s="1643" t="s">
        <v>2696</v>
      </c>
      <c r="G1379" s="1644"/>
      <c r="H1379" s="133" t="s">
        <v>2644</v>
      </c>
      <c r="I1379" s="134"/>
      <c r="J1379" s="22" t="s">
        <v>579</v>
      </c>
      <c r="K1379" s="1385"/>
      <c r="L1379" s="78" t="s">
        <v>2690</v>
      </c>
      <c r="M1379" s="78"/>
      <c r="N1379" s="78"/>
      <c r="O1379" s="16"/>
      <c r="P1379" s="16"/>
    </row>
    <row r="1380" spans="2:16" ht="13.5" x14ac:dyDescent="0.15">
      <c r="B1380" s="17">
        <f t="shared" si="22"/>
        <v>1377</v>
      </c>
      <c r="C1380" s="327"/>
      <c r="D1380" s="194"/>
      <c r="E1380" s="144"/>
      <c r="F1380" s="1645"/>
      <c r="G1380" s="1646"/>
      <c r="H1380" s="413" t="s">
        <v>396</v>
      </c>
      <c r="I1380" s="204"/>
      <c r="J1380" s="47" t="s">
        <v>1127</v>
      </c>
      <c r="K1380" s="1343" t="s">
        <v>2689</v>
      </c>
      <c r="L1380" s="135" t="s">
        <v>2351</v>
      </c>
      <c r="M1380" s="135"/>
      <c r="N1380" s="135"/>
      <c r="O1380" s="16"/>
      <c r="P1380" s="16"/>
    </row>
    <row r="1381" spans="2:16" ht="13.5" x14ac:dyDescent="0.15">
      <c r="B1381" s="17">
        <f t="shared" si="22"/>
        <v>1378</v>
      </c>
      <c r="C1381" s="327"/>
      <c r="D1381" s="194"/>
      <c r="E1381" s="144"/>
      <c r="F1381" s="1645"/>
      <c r="G1381" s="1646"/>
      <c r="H1381" s="159" t="s">
        <v>395</v>
      </c>
      <c r="I1381" s="147"/>
      <c r="J1381" s="27" t="s">
        <v>687</v>
      </c>
      <c r="K1381" s="1333"/>
      <c r="L1381" s="87" t="s">
        <v>31</v>
      </c>
      <c r="M1381" s="79"/>
      <c r="N1381" s="79"/>
      <c r="O1381" s="16"/>
      <c r="P1381" s="16"/>
    </row>
    <row r="1382" spans="2:16" ht="15.75" x14ac:dyDescent="0.15">
      <c r="B1382" s="17">
        <f t="shared" si="22"/>
        <v>1379</v>
      </c>
      <c r="C1382" s="327"/>
      <c r="D1382" s="194"/>
      <c r="E1382" s="144"/>
      <c r="F1382" s="143"/>
      <c r="G1382" s="144"/>
      <c r="H1382" s="145" t="s">
        <v>1092</v>
      </c>
      <c r="I1382" s="147" t="s">
        <v>1128</v>
      </c>
      <c r="J1382" s="27" t="s">
        <v>1134</v>
      </c>
      <c r="K1382" s="1333"/>
      <c r="L1382" s="699" t="s">
        <v>2499</v>
      </c>
      <c r="M1382" s="79"/>
      <c r="N1382" s="79"/>
      <c r="O1382" s="16"/>
      <c r="P1382" s="16"/>
    </row>
    <row r="1383" spans="2:16" ht="13.5" x14ac:dyDescent="0.15">
      <c r="B1383" s="17">
        <f t="shared" si="22"/>
        <v>1380</v>
      </c>
      <c r="C1383" s="327"/>
      <c r="D1383" s="194"/>
      <c r="E1383" s="144"/>
      <c r="F1383" s="143"/>
      <c r="G1383" s="144"/>
      <c r="H1383" s="160"/>
      <c r="I1383" s="180" t="s">
        <v>1129</v>
      </c>
      <c r="J1383" s="27" t="s">
        <v>1117</v>
      </c>
      <c r="K1383" s="1350"/>
      <c r="L1383" s="87" t="s">
        <v>31</v>
      </c>
      <c r="M1383" s="87"/>
      <c r="N1383" s="87"/>
      <c r="O1383" s="16"/>
      <c r="P1383" s="16"/>
    </row>
    <row r="1384" spans="2:16" ht="13.5" x14ac:dyDescent="0.15">
      <c r="B1384" s="17">
        <f t="shared" si="22"/>
        <v>1381</v>
      </c>
      <c r="C1384" s="327"/>
      <c r="D1384" s="194"/>
      <c r="E1384" s="144"/>
      <c r="F1384" s="143"/>
      <c r="G1384" s="144"/>
      <c r="H1384" s="160"/>
      <c r="I1384" s="180" t="s">
        <v>1130</v>
      </c>
      <c r="J1384" s="27" t="s">
        <v>1117</v>
      </c>
      <c r="K1384" s="1350"/>
      <c r="L1384" s="87" t="s">
        <v>31</v>
      </c>
      <c r="M1384" s="87"/>
      <c r="N1384" s="87"/>
      <c r="O1384" s="16"/>
      <c r="P1384" s="16"/>
    </row>
    <row r="1385" spans="2:16" ht="13.5" x14ac:dyDescent="0.15">
      <c r="B1385" s="17">
        <f t="shared" si="22"/>
        <v>1382</v>
      </c>
      <c r="C1385" s="327"/>
      <c r="D1385" s="194"/>
      <c r="E1385" s="144"/>
      <c r="F1385" s="143"/>
      <c r="G1385" s="144"/>
      <c r="H1385" s="160"/>
      <c r="I1385" s="180" t="s">
        <v>1131</v>
      </c>
      <c r="J1385" s="27" t="s">
        <v>1132</v>
      </c>
      <c r="K1385" s="1350"/>
      <c r="L1385" s="699" t="s">
        <v>2500</v>
      </c>
      <c r="M1385" s="87"/>
      <c r="N1385" s="87"/>
      <c r="O1385" s="16"/>
      <c r="P1385" s="16"/>
    </row>
    <row r="1386" spans="2:16" ht="13.5" x14ac:dyDescent="0.15">
      <c r="B1386" s="17">
        <f t="shared" si="22"/>
        <v>1383</v>
      </c>
      <c r="C1386" s="327"/>
      <c r="D1386" s="194"/>
      <c r="E1386" s="144"/>
      <c r="F1386" s="143"/>
      <c r="G1386" s="144"/>
      <c r="H1386" s="148"/>
      <c r="I1386" s="180" t="s">
        <v>1133</v>
      </c>
      <c r="J1386" s="27" t="s">
        <v>1117</v>
      </c>
      <c r="K1386" s="1350"/>
      <c r="L1386" s="87" t="s">
        <v>31</v>
      </c>
      <c r="M1386" s="87"/>
      <c r="N1386" s="87"/>
      <c r="O1386" s="16"/>
      <c r="P1386" s="16"/>
    </row>
    <row r="1387" spans="2:16" ht="13.5" x14ac:dyDescent="0.15">
      <c r="B1387" s="17">
        <f t="shared" si="22"/>
        <v>1384</v>
      </c>
      <c r="C1387" s="327"/>
      <c r="D1387" s="194"/>
      <c r="E1387" s="144"/>
      <c r="F1387" s="143"/>
      <c r="G1387" s="151"/>
      <c r="H1387" s="152" t="s">
        <v>1118</v>
      </c>
      <c r="I1387" s="154"/>
      <c r="J1387" s="27" t="s">
        <v>1117</v>
      </c>
      <c r="K1387" s="1382"/>
      <c r="L1387" s="80" t="s">
        <v>31</v>
      </c>
      <c r="M1387" s="80"/>
      <c r="N1387" s="80"/>
      <c r="O1387" s="16"/>
      <c r="P1387" s="16"/>
    </row>
    <row r="1388" spans="2:16" ht="13.5" x14ac:dyDescent="0.15">
      <c r="B1388" s="17">
        <f t="shared" si="22"/>
        <v>1385</v>
      </c>
      <c r="C1388" s="455" t="s">
        <v>1831</v>
      </c>
      <c r="D1388" s="457"/>
      <c r="E1388" s="458"/>
      <c r="F1388" s="456"/>
      <c r="G1388" s="456"/>
      <c r="H1388" s="456"/>
      <c r="I1388" s="456"/>
      <c r="J1388" s="19" t="s">
        <v>164</v>
      </c>
      <c r="K1388" s="1332" t="s">
        <v>31</v>
      </c>
      <c r="L1388" s="53" t="s">
        <v>31</v>
      </c>
      <c r="M1388" s="19" t="s">
        <v>49</v>
      </c>
      <c r="N1388" s="54" t="s">
        <v>1932</v>
      </c>
      <c r="O1388" s="16"/>
      <c r="P1388" s="16"/>
    </row>
    <row r="1389" spans="2:16" ht="13.5" x14ac:dyDescent="0.15">
      <c r="B1389" s="17">
        <f t="shared" si="22"/>
        <v>1386</v>
      </c>
      <c r="C1389" s="327"/>
      <c r="D1389" s="194"/>
      <c r="E1389" s="144"/>
      <c r="F1389" s="155" t="s">
        <v>2702</v>
      </c>
      <c r="G1389" s="157"/>
      <c r="H1389" s="133" t="s">
        <v>2644</v>
      </c>
      <c r="I1389" s="134"/>
      <c r="J1389" s="22" t="s">
        <v>2698</v>
      </c>
      <c r="K1389" s="1315"/>
      <c r="L1389" s="78" t="s">
        <v>2697</v>
      </c>
      <c r="M1389" s="78"/>
      <c r="N1389" s="78"/>
      <c r="O1389" s="16"/>
      <c r="P1389" s="16"/>
    </row>
    <row r="1390" spans="2:16" ht="13.5" x14ac:dyDescent="0.15">
      <c r="B1390" s="17">
        <f t="shared" si="22"/>
        <v>1387</v>
      </c>
      <c r="C1390" s="327"/>
      <c r="D1390" s="194"/>
      <c r="E1390" s="144"/>
      <c r="F1390" s="143"/>
      <c r="G1390" s="144"/>
      <c r="H1390" s="413" t="s">
        <v>396</v>
      </c>
      <c r="I1390" s="204"/>
      <c r="J1390" s="47" t="s">
        <v>1030</v>
      </c>
      <c r="K1390" s="1316"/>
      <c r="L1390" s="135" t="s">
        <v>2351</v>
      </c>
      <c r="M1390" s="135"/>
      <c r="N1390" s="135"/>
      <c r="O1390" s="16"/>
      <c r="P1390" s="16"/>
    </row>
    <row r="1391" spans="2:16" ht="15.75" x14ac:dyDescent="0.15">
      <c r="B1391" s="17">
        <f t="shared" si="22"/>
        <v>1388</v>
      </c>
      <c r="C1391" s="327"/>
      <c r="D1391" s="194"/>
      <c r="E1391" s="144"/>
      <c r="F1391" s="143"/>
      <c r="G1391" s="144"/>
      <c r="H1391" s="159" t="s">
        <v>1114</v>
      </c>
      <c r="I1391" s="147"/>
      <c r="J1391" s="27" t="s">
        <v>1115</v>
      </c>
      <c r="K1391" s="1333"/>
      <c r="L1391" s="79" t="s">
        <v>2375</v>
      </c>
      <c r="M1391" s="79"/>
      <c r="N1391" s="79"/>
      <c r="O1391" s="16"/>
      <c r="P1391" s="16"/>
    </row>
    <row r="1392" spans="2:16" ht="13.5" x14ac:dyDescent="0.15">
      <c r="B1392" s="17">
        <f t="shared" si="22"/>
        <v>1389</v>
      </c>
      <c r="C1392" s="327"/>
      <c r="D1392" s="194"/>
      <c r="E1392" s="144"/>
      <c r="F1392" s="143"/>
      <c r="G1392" s="144"/>
      <c r="H1392" s="159" t="s">
        <v>1116</v>
      </c>
      <c r="I1392" s="147"/>
      <c r="J1392" s="27" t="s">
        <v>1117</v>
      </c>
      <c r="K1392" s="1333"/>
      <c r="L1392" s="79" t="s">
        <v>31</v>
      </c>
      <c r="M1392" s="79"/>
      <c r="N1392" s="79"/>
      <c r="O1392" s="16"/>
      <c r="P1392" s="16"/>
    </row>
    <row r="1393" spans="2:16" ht="13.5" x14ac:dyDescent="0.15">
      <c r="B1393" s="17">
        <f t="shared" si="22"/>
        <v>1390</v>
      </c>
      <c r="C1393" s="327"/>
      <c r="D1393" s="194"/>
      <c r="E1393" s="144"/>
      <c r="F1393" s="143"/>
      <c r="G1393" s="144"/>
      <c r="H1393" s="159" t="s">
        <v>1135</v>
      </c>
      <c r="I1393" s="147"/>
      <c r="J1393" s="27" t="s">
        <v>1117</v>
      </c>
      <c r="K1393" s="1333"/>
      <c r="L1393" s="79" t="s">
        <v>31</v>
      </c>
      <c r="M1393" s="79"/>
      <c r="N1393" s="79"/>
      <c r="O1393" s="16"/>
      <c r="P1393" s="16"/>
    </row>
    <row r="1394" spans="2:16" ht="13.5" x14ac:dyDescent="0.15">
      <c r="B1394" s="17">
        <f t="shared" si="22"/>
        <v>1391</v>
      </c>
      <c r="C1394" s="327"/>
      <c r="D1394" s="194"/>
      <c r="E1394" s="144"/>
      <c r="F1394" s="143"/>
      <c r="G1394" s="151"/>
      <c r="H1394" s="152" t="s">
        <v>1118</v>
      </c>
      <c r="I1394" s="154"/>
      <c r="J1394" s="27" t="s">
        <v>1117</v>
      </c>
      <c r="K1394" s="1382"/>
      <c r="L1394" s="80" t="s">
        <v>31</v>
      </c>
      <c r="M1394" s="80"/>
      <c r="N1394" s="80"/>
      <c r="O1394" s="16"/>
      <c r="P1394" s="16"/>
    </row>
    <row r="1395" spans="2:16" ht="13.5" x14ac:dyDescent="0.15">
      <c r="B1395" s="17">
        <f t="shared" si="22"/>
        <v>1392</v>
      </c>
      <c r="C1395" s="327"/>
      <c r="D1395" s="194"/>
      <c r="E1395" s="144"/>
      <c r="F1395" s="155" t="s">
        <v>2703</v>
      </c>
      <c r="G1395" s="157"/>
      <c r="H1395" s="133" t="s">
        <v>2644</v>
      </c>
      <c r="I1395" s="134"/>
      <c r="J1395" s="22" t="s">
        <v>2699</v>
      </c>
      <c r="K1395" s="1315"/>
      <c r="L1395" s="78" t="s">
        <v>2697</v>
      </c>
      <c r="M1395" s="78"/>
      <c r="N1395" s="78"/>
      <c r="O1395" s="16"/>
      <c r="P1395" s="16"/>
    </row>
    <row r="1396" spans="2:16" ht="13.5" x14ac:dyDescent="0.15">
      <c r="B1396" s="17">
        <f t="shared" si="22"/>
        <v>1393</v>
      </c>
      <c r="C1396" s="327"/>
      <c r="D1396" s="194"/>
      <c r="E1396" s="144"/>
      <c r="F1396" s="143"/>
      <c r="G1396" s="144"/>
      <c r="H1396" s="413" t="s">
        <v>396</v>
      </c>
      <c r="I1396" s="204"/>
      <c r="J1396" s="47" t="s">
        <v>1030</v>
      </c>
      <c r="K1396" s="1316"/>
      <c r="L1396" s="135" t="s">
        <v>2351</v>
      </c>
      <c r="M1396" s="135"/>
      <c r="N1396" s="135"/>
      <c r="O1396" s="16"/>
      <c r="P1396" s="16"/>
    </row>
    <row r="1397" spans="2:16" ht="15.75" x14ac:dyDescent="0.15">
      <c r="B1397" s="17">
        <f t="shared" si="22"/>
        <v>1394</v>
      </c>
      <c r="C1397" s="327"/>
      <c r="D1397" s="194"/>
      <c r="E1397" s="144"/>
      <c r="F1397" s="143"/>
      <c r="G1397" s="144"/>
      <c r="H1397" s="159" t="s">
        <v>1114</v>
      </c>
      <c r="I1397" s="147"/>
      <c r="J1397" s="27" t="s">
        <v>1115</v>
      </c>
      <c r="K1397" s="1333"/>
      <c r="L1397" s="79" t="s">
        <v>2375</v>
      </c>
      <c r="M1397" s="79"/>
      <c r="N1397" s="79"/>
      <c r="O1397" s="16"/>
      <c r="P1397" s="16"/>
    </row>
    <row r="1398" spans="2:16" ht="13.5" x14ac:dyDescent="0.15">
      <c r="B1398" s="17">
        <f t="shared" si="22"/>
        <v>1395</v>
      </c>
      <c r="C1398" s="327"/>
      <c r="D1398" s="194"/>
      <c r="E1398" s="144"/>
      <c r="F1398" s="143"/>
      <c r="G1398" s="144"/>
      <c r="H1398" s="159" t="s">
        <v>1116</v>
      </c>
      <c r="I1398" s="147"/>
      <c r="J1398" s="27" t="s">
        <v>1117</v>
      </c>
      <c r="K1398" s="1333"/>
      <c r="L1398" s="79" t="s">
        <v>31</v>
      </c>
      <c r="M1398" s="79"/>
      <c r="N1398" s="79"/>
      <c r="O1398" s="16"/>
      <c r="P1398" s="16"/>
    </row>
    <row r="1399" spans="2:16" ht="13.5" x14ac:dyDescent="0.15">
      <c r="B1399" s="17">
        <f t="shared" si="22"/>
        <v>1396</v>
      </c>
      <c r="C1399" s="327"/>
      <c r="D1399" s="194"/>
      <c r="E1399" s="144"/>
      <c r="F1399" s="143"/>
      <c r="G1399" s="144"/>
      <c r="H1399" s="159" t="s">
        <v>1135</v>
      </c>
      <c r="I1399" s="147"/>
      <c r="J1399" s="27" t="s">
        <v>1117</v>
      </c>
      <c r="K1399" s="1333"/>
      <c r="L1399" s="79" t="s">
        <v>31</v>
      </c>
      <c r="M1399" s="79"/>
      <c r="N1399" s="79"/>
      <c r="O1399" s="16"/>
      <c r="P1399" s="16"/>
    </row>
    <row r="1400" spans="2:16" ht="13.5" x14ac:dyDescent="0.15">
      <c r="B1400" s="17">
        <f t="shared" si="22"/>
        <v>1397</v>
      </c>
      <c r="C1400" s="327"/>
      <c r="D1400" s="194"/>
      <c r="E1400" s="144"/>
      <c r="F1400" s="143"/>
      <c r="G1400" s="151"/>
      <c r="H1400" s="152" t="s">
        <v>1118</v>
      </c>
      <c r="I1400" s="154"/>
      <c r="J1400" s="27" t="s">
        <v>1117</v>
      </c>
      <c r="K1400" s="1382"/>
      <c r="L1400" s="80" t="s">
        <v>31</v>
      </c>
      <c r="M1400" s="80"/>
      <c r="N1400" s="80"/>
      <c r="O1400" s="16"/>
      <c r="P1400" s="16"/>
    </row>
    <row r="1401" spans="2:16" ht="13.5" x14ac:dyDescent="0.15">
      <c r="B1401" s="17">
        <f t="shared" si="22"/>
        <v>1398</v>
      </c>
      <c r="C1401" s="327"/>
      <c r="D1401" s="194"/>
      <c r="E1401" s="144"/>
      <c r="F1401" s="155" t="s">
        <v>2704</v>
      </c>
      <c r="G1401" s="157"/>
      <c r="H1401" s="133" t="s">
        <v>2644</v>
      </c>
      <c r="I1401" s="134"/>
      <c r="J1401" s="22" t="s">
        <v>2700</v>
      </c>
      <c r="K1401" s="1315"/>
      <c r="L1401" s="78" t="s">
        <v>2697</v>
      </c>
      <c r="M1401" s="78"/>
      <c r="N1401" s="78"/>
      <c r="O1401" s="16"/>
      <c r="P1401" s="16"/>
    </row>
    <row r="1402" spans="2:16" ht="13.5" x14ac:dyDescent="0.15">
      <c r="B1402" s="17">
        <f t="shared" si="22"/>
        <v>1399</v>
      </c>
      <c r="C1402" s="327"/>
      <c r="D1402" s="194"/>
      <c r="E1402" s="144"/>
      <c r="F1402" s="143"/>
      <c r="G1402" s="144"/>
      <c r="H1402" s="413" t="s">
        <v>396</v>
      </c>
      <c r="I1402" s="204"/>
      <c r="J1402" s="47" t="s">
        <v>1030</v>
      </c>
      <c r="K1402" s="1316"/>
      <c r="L1402" s="135" t="s">
        <v>2351</v>
      </c>
      <c r="M1402" s="135"/>
      <c r="N1402" s="135"/>
      <c r="O1402" s="16"/>
      <c r="P1402" s="16"/>
    </row>
    <row r="1403" spans="2:16" ht="15.75" x14ac:dyDescent="0.15">
      <c r="B1403" s="17">
        <f t="shared" si="22"/>
        <v>1400</v>
      </c>
      <c r="C1403" s="327"/>
      <c r="D1403" s="194"/>
      <c r="E1403" s="144"/>
      <c r="F1403" s="143"/>
      <c r="G1403" s="144"/>
      <c r="H1403" s="159" t="s">
        <v>1114</v>
      </c>
      <c r="I1403" s="147"/>
      <c r="J1403" s="27" t="s">
        <v>1115</v>
      </c>
      <c r="K1403" s="1333"/>
      <c r="L1403" s="79" t="s">
        <v>2375</v>
      </c>
      <c r="M1403" s="79"/>
      <c r="N1403" s="79"/>
      <c r="O1403" s="16"/>
      <c r="P1403" s="16"/>
    </row>
    <row r="1404" spans="2:16" ht="13.5" x14ac:dyDescent="0.15">
      <c r="B1404" s="17">
        <f t="shared" si="22"/>
        <v>1401</v>
      </c>
      <c r="C1404" s="327"/>
      <c r="D1404" s="194"/>
      <c r="E1404" s="144"/>
      <c r="F1404" s="143"/>
      <c r="G1404" s="144"/>
      <c r="H1404" s="159" t="s">
        <v>1116</v>
      </c>
      <c r="I1404" s="147"/>
      <c r="J1404" s="27" t="s">
        <v>1117</v>
      </c>
      <c r="K1404" s="1333"/>
      <c r="L1404" s="79" t="s">
        <v>31</v>
      </c>
      <c r="M1404" s="79"/>
      <c r="N1404" s="79"/>
      <c r="O1404" s="16"/>
      <c r="P1404" s="16"/>
    </row>
    <row r="1405" spans="2:16" ht="13.5" x14ac:dyDescent="0.15">
      <c r="B1405" s="17">
        <f t="shared" si="22"/>
        <v>1402</v>
      </c>
      <c r="C1405" s="327"/>
      <c r="D1405" s="194"/>
      <c r="E1405" s="144"/>
      <c r="F1405" s="143"/>
      <c r="G1405" s="144"/>
      <c r="H1405" s="159" t="s">
        <v>1135</v>
      </c>
      <c r="I1405" s="147"/>
      <c r="J1405" s="27" t="s">
        <v>1117</v>
      </c>
      <c r="K1405" s="1333"/>
      <c r="L1405" s="79" t="s">
        <v>31</v>
      </c>
      <c r="M1405" s="79"/>
      <c r="N1405" s="79"/>
      <c r="O1405" s="16"/>
      <c r="P1405" s="16"/>
    </row>
    <row r="1406" spans="2:16" ht="13.5" x14ac:dyDescent="0.15">
      <c r="B1406" s="17">
        <f t="shared" si="22"/>
        <v>1403</v>
      </c>
      <c r="C1406" s="327"/>
      <c r="D1406" s="194"/>
      <c r="E1406" s="144"/>
      <c r="F1406" s="143"/>
      <c r="G1406" s="151"/>
      <c r="H1406" s="152" t="s">
        <v>1118</v>
      </c>
      <c r="I1406" s="154"/>
      <c r="J1406" s="27" t="s">
        <v>1117</v>
      </c>
      <c r="K1406" s="1382"/>
      <c r="L1406" s="80" t="s">
        <v>31</v>
      </c>
      <c r="M1406" s="80"/>
      <c r="N1406" s="80"/>
      <c r="O1406" s="16"/>
      <c r="P1406" s="16"/>
    </row>
    <row r="1407" spans="2:16" ht="13.5" x14ac:dyDescent="0.15">
      <c r="B1407" s="17">
        <f t="shared" si="22"/>
        <v>1404</v>
      </c>
      <c r="C1407" s="327"/>
      <c r="D1407" s="194"/>
      <c r="E1407" s="144"/>
      <c r="F1407" s="155" t="s">
        <v>2705</v>
      </c>
      <c r="G1407" s="157"/>
      <c r="H1407" s="133" t="s">
        <v>2644</v>
      </c>
      <c r="I1407" s="134"/>
      <c r="J1407" s="22" t="s">
        <v>2701</v>
      </c>
      <c r="K1407" s="1315"/>
      <c r="L1407" s="78" t="s">
        <v>2697</v>
      </c>
      <c r="M1407" s="78"/>
      <c r="N1407" s="78"/>
      <c r="O1407" s="16"/>
      <c r="P1407" s="16"/>
    </row>
    <row r="1408" spans="2:16" ht="13.5" x14ac:dyDescent="0.15">
      <c r="B1408" s="17">
        <f t="shared" si="22"/>
        <v>1405</v>
      </c>
      <c r="C1408" s="327"/>
      <c r="D1408" s="194"/>
      <c r="E1408" s="144"/>
      <c r="F1408" s="143"/>
      <c r="G1408" s="144"/>
      <c r="H1408" s="413" t="s">
        <v>396</v>
      </c>
      <c r="I1408" s="204"/>
      <c r="J1408" s="47" t="s">
        <v>1030</v>
      </c>
      <c r="K1408" s="1316"/>
      <c r="L1408" s="135" t="s">
        <v>2351</v>
      </c>
      <c r="M1408" s="135"/>
      <c r="N1408" s="135"/>
      <c r="O1408" s="16"/>
      <c r="P1408" s="16"/>
    </row>
    <row r="1409" spans="2:16" ht="15.75" x14ac:dyDescent="0.15">
      <c r="B1409" s="17">
        <f t="shared" si="22"/>
        <v>1406</v>
      </c>
      <c r="C1409" s="327"/>
      <c r="D1409" s="194"/>
      <c r="E1409" s="144"/>
      <c r="F1409" s="143"/>
      <c r="G1409" s="144"/>
      <c r="H1409" s="159" t="s">
        <v>1114</v>
      </c>
      <c r="I1409" s="147"/>
      <c r="J1409" s="27" t="s">
        <v>1115</v>
      </c>
      <c r="K1409" s="1333"/>
      <c r="L1409" s="79" t="s">
        <v>2375</v>
      </c>
      <c r="M1409" s="79"/>
      <c r="N1409" s="79"/>
      <c r="O1409" s="16"/>
      <c r="P1409" s="16"/>
    </row>
    <row r="1410" spans="2:16" ht="13.5" x14ac:dyDescent="0.15">
      <c r="B1410" s="17">
        <f t="shared" si="22"/>
        <v>1407</v>
      </c>
      <c r="C1410" s="327"/>
      <c r="D1410" s="194"/>
      <c r="E1410" s="144"/>
      <c r="F1410" s="143"/>
      <c r="G1410" s="144"/>
      <c r="H1410" s="159" t="s">
        <v>1116</v>
      </c>
      <c r="I1410" s="147"/>
      <c r="J1410" s="27" t="s">
        <v>1117</v>
      </c>
      <c r="K1410" s="1333"/>
      <c r="L1410" s="79" t="s">
        <v>31</v>
      </c>
      <c r="M1410" s="79"/>
      <c r="N1410" s="79"/>
      <c r="O1410" s="16"/>
      <c r="P1410" s="16"/>
    </row>
    <row r="1411" spans="2:16" ht="13.5" x14ac:dyDescent="0.15">
      <c r="B1411" s="17">
        <f t="shared" si="22"/>
        <v>1408</v>
      </c>
      <c r="C1411" s="327"/>
      <c r="D1411" s="194"/>
      <c r="E1411" s="144"/>
      <c r="F1411" s="143"/>
      <c r="G1411" s="144"/>
      <c r="H1411" s="159" t="s">
        <v>1135</v>
      </c>
      <c r="I1411" s="147"/>
      <c r="J1411" s="27" t="s">
        <v>1117</v>
      </c>
      <c r="K1411" s="1333"/>
      <c r="L1411" s="79" t="s">
        <v>31</v>
      </c>
      <c r="M1411" s="79"/>
      <c r="N1411" s="79"/>
      <c r="O1411" s="16"/>
      <c r="P1411" s="16"/>
    </row>
    <row r="1412" spans="2:16" ht="13.5" x14ac:dyDescent="0.15">
      <c r="B1412" s="17">
        <f t="shared" si="22"/>
        <v>1409</v>
      </c>
      <c r="C1412" s="327"/>
      <c r="D1412" s="194"/>
      <c r="E1412" s="144"/>
      <c r="F1412" s="143"/>
      <c r="G1412" s="151"/>
      <c r="H1412" s="152" t="s">
        <v>1118</v>
      </c>
      <c r="I1412" s="154"/>
      <c r="J1412" s="27" t="s">
        <v>1117</v>
      </c>
      <c r="K1412" s="1382"/>
      <c r="L1412" s="80" t="s">
        <v>31</v>
      </c>
      <c r="M1412" s="80"/>
      <c r="N1412" s="80"/>
      <c r="O1412" s="16"/>
      <c r="P1412" s="16"/>
    </row>
    <row r="1413" spans="2:16" ht="13.5" x14ac:dyDescent="0.15">
      <c r="B1413" s="17">
        <f t="shared" si="22"/>
        <v>1410</v>
      </c>
      <c r="C1413" s="327"/>
      <c r="D1413" s="194"/>
      <c r="E1413" s="144"/>
      <c r="F1413" s="1643" t="s">
        <v>2706</v>
      </c>
      <c r="G1413" s="1644"/>
      <c r="H1413" s="133" t="s">
        <v>2644</v>
      </c>
      <c r="I1413" s="134"/>
      <c r="J1413" s="22" t="s">
        <v>579</v>
      </c>
      <c r="K1413" s="1315"/>
      <c r="L1413" s="78" t="s">
        <v>2697</v>
      </c>
      <c r="M1413" s="78"/>
      <c r="N1413" s="78"/>
      <c r="O1413" s="16"/>
      <c r="P1413" s="16"/>
    </row>
    <row r="1414" spans="2:16" ht="13.5" x14ac:dyDescent="0.15">
      <c r="B1414" s="17">
        <f t="shared" si="22"/>
        <v>1411</v>
      </c>
      <c r="C1414" s="327"/>
      <c r="D1414" s="194"/>
      <c r="E1414" s="144"/>
      <c r="F1414" s="1645"/>
      <c r="G1414" s="1646"/>
      <c r="H1414" s="413" t="s">
        <v>396</v>
      </c>
      <c r="I1414" s="204"/>
      <c r="J1414" s="47" t="s">
        <v>1030</v>
      </c>
      <c r="K1414" s="1316"/>
      <c r="L1414" s="135" t="s">
        <v>2351</v>
      </c>
      <c r="M1414" s="135"/>
      <c r="N1414" s="135"/>
      <c r="O1414" s="16"/>
      <c r="P1414" s="16"/>
    </row>
    <row r="1415" spans="2:16" ht="15.75" x14ac:dyDescent="0.15">
      <c r="B1415" s="17">
        <f t="shared" si="22"/>
        <v>1412</v>
      </c>
      <c r="C1415" s="327"/>
      <c r="D1415" s="194"/>
      <c r="E1415" s="144"/>
      <c r="F1415" s="1645"/>
      <c r="G1415" s="1646"/>
      <c r="H1415" s="159" t="s">
        <v>622</v>
      </c>
      <c r="I1415" s="147"/>
      <c r="J1415" s="27" t="s">
        <v>672</v>
      </c>
      <c r="K1415" s="1333"/>
      <c r="L1415" s="79" t="s">
        <v>2375</v>
      </c>
      <c r="M1415" s="79"/>
      <c r="N1415" s="79"/>
      <c r="O1415" s="16"/>
      <c r="P1415" s="16"/>
    </row>
    <row r="1416" spans="2:16" ht="13.5" x14ac:dyDescent="0.15">
      <c r="B1416" s="17">
        <f t="shared" si="22"/>
        <v>1413</v>
      </c>
      <c r="C1416" s="327"/>
      <c r="D1416" s="194"/>
      <c r="E1416" s="144"/>
      <c r="F1416" s="143"/>
      <c r="G1416" s="144"/>
      <c r="H1416" s="159" t="s">
        <v>1116</v>
      </c>
      <c r="I1416" s="147"/>
      <c r="J1416" s="27" t="s">
        <v>579</v>
      </c>
      <c r="K1416" s="1333"/>
      <c r="L1416" s="79" t="s">
        <v>31</v>
      </c>
      <c r="M1416" s="79"/>
      <c r="N1416" s="79"/>
      <c r="O1416" s="16"/>
      <c r="P1416" s="16"/>
    </row>
    <row r="1417" spans="2:16" ht="13.5" x14ac:dyDescent="0.15">
      <c r="B1417" s="17">
        <f t="shared" si="22"/>
        <v>1414</v>
      </c>
      <c r="C1417" s="327"/>
      <c r="D1417" s="194"/>
      <c r="E1417" s="144"/>
      <c r="F1417" s="143"/>
      <c r="G1417" s="144"/>
      <c r="H1417" s="159" t="s">
        <v>1135</v>
      </c>
      <c r="I1417" s="147"/>
      <c r="J1417" s="27" t="s">
        <v>579</v>
      </c>
      <c r="K1417" s="1333"/>
      <c r="L1417" s="79" t="s">
        <v>31</v>
      </c>
      <c r="M1417" s="79"/>
      <c r="N1417" s="79"/>
      <c r="O1417" s="16"/>
      <c r="P1417" s="16"/>
    </row>
    <row r="1418" spans="2:16" ht="13.5" x14ac:dyDescent="0.15">
      <c r="B1418" s="17">
        <f t="shared" si="22"/>
        <v>1415</v>
      </c>
      <c r="C1418" s="327"/>
      <c r="D1418" s="194"/>
      <c r="E1418" s="144"/>
      <c r="F1418" s="143"/>
      <c r="G1418" s="144"/>
      <c r="H1418" s="322" t="s">
        <v>1118</v>
      </c>
      <c r="I1418" s="180"/>
      <c r="J1418" s="46" t="s">
        <v>579</v>
      </c>
      <c r="K1418" s="1350"/>
      <c r="L1418" s="87" t="s">
        <v>31</v>
      </c>
      <c r="M1418" s="87"/>
      <c r="N1418" s="87"/>
      <c r="O1418" s="16"/>
      <c r="P1418" s="16"/>
    </row>
    <row r="1419" spans="2:16" ht="13.5" x14ac:dyDescent="0.15">
      <c r="B1419" s="17">
        <f t="shared" si="22"/>
        <v>1416</v>
      </c>
      <c r="C1419" s="327"/>
      <c r="D1419" s="194"/>
      <c r="E1419" s="144"/>
      <c r="F1419" s="1643" t="s">
        <v>2707</v>
      </c>
      <c r="G1419" s="1644"/>
      <c r="H1419" s="133" t="s">
        <v>2644</v>
      </c>
      <c r="I1419" s="134"/>
      <c r="J1419" s="22" t="s">
        <v>579</v>
      </c>
      <c r="K1419" s="1315"/>
      <c r="L1419" s="78" t="s">
        <v>2697</v>
      </c>
      <c r="M1419" s="78"/>
      <c r="N1419" s="78"/>
      <c r="O1419" s="16"/>
      <c r="P1419" s="16"/>
    </row>
    <row r="1420" spans="2:16" ht="13.5" x14ac:dyDescent="0.15">
      <c r="B1420" s="17">
        <f t="shared" si="22"/>
        <v>1417</v>
      </c>
      <c r="C1420" s="327"/>
      <c r="D1420" s="194"/>
      <c r="E1420" s="144"/>
      <c r="F1420" s="1645"/>
      <c r="G1420" s="1646"/>
      <c r="H1420" s="413" t="s">
        <v>396</v>
      </c>
      <c r="I1420" s="204"/>
      <c r="J1420" s="47" t="s">
        <v>1030</v>
      </c>
      <c r="K1420" s="1316"/>
      <c r="L1420" s="135" t="s">
        <v>2351</v>
      </c>
      <c r="M1420" s="135"/>
      <c r="N1420" s="135"/>
      <c r="O1420" s="16"/>
      <c r="P1420" s="16"/>
    </row>
    <row r="1421" spans="2:16" ht="15.75" x14ac:dyDescent="0.15">
      <c r="B1421" s="17">
        <f t="shared" si="22"/>
        <v>1418</v>
      </c>
      <c r="C1421" s="327"/>
      <c r="D1421" s="194"/>
      <c r="E1421" s="144"/>
      <c r="F1421" s="1645"/>
      <c r="G1421" s="1646"/>
      <c r="H1421" s="159" t="s">
        <v>622</v>
      </c>
      <c r="I1421" s="147"/>
      <c r="J1421" s="27" t="s">
        <v>672</v>
      </c>
      <c r="K1421" s="1333"/>
      <c r="L1421" s="79" t="s">
        <v>2375</v>
      </c>
      <c r="M1421" s="79"/>
      <c r="N1421" s="79"/>
      <c r="O1421" s="16"/>
      <c r="P1421" s="16"/>
    </row>
    <row r="1422" spans="2:16" ht="13.5" x14ac:dyDescent="0.15">
      <c r="B1422" s="17">
        <f t="shared" si="22"/>
        <v>1419</v>
      </c>
      <c r="C1422" s="327"/>
      <c r="D1422" s="194"/>
      <c r="E1422" s="144"/>
      <c r="F1422" s="143"/>
      <c r="G1422" s="144"/>
      <c r="H1422" s="159" t="s">
        <v>1116</v>
      </c>
      <c r="I1422" s="147"/>
      <c r="J1422" s="27" t="s">
        <v>579</v>
      </c>
      <c r="K1422" s="1333"/>
      <c r="L1422" s="79" t="s">
        <v>31</v>
      </c>
      <c r="M1422" s="79"/>
      <c r="N1422" s="79"/>
      <c r="O1422" s="16"/>
      <c r="P1422" s="16"/>
    </row>
    <row r="1423" spans="2:16" ht="13.5" x14ac:dyDescent="0.15">
      <c r="B1423" s="17">
        <f t="shared" si="22"/>
        <v>1420</v>
      </c>
      <c r="C1423" s="327"/>
      <c r="D1423" s="194"/>
      <c r="E1423" s="144"/>
      <c r="F1423" s="143"/>
      <c r="G1423" s="144"/>
      <c r="H1423" s="159" t="s">
        <v>1135</v>
      </c>
      <c r="I1423" s="147"/>
      <c r="J1423" s="27" t="s">
        <v>579</v>
      </c>
      <c r="K1423" s="1333"/>
      <c r="L1423" s="79" t="s">
        <v>31</v>
      </c>
      <c r="M1423" s="79"/>
      <c r="N1423" s="79"/>
      <c r="O1423" s="16"/>
      <c r="P1423" s="16"/>
    </row>
    <row r="1424" spans="2:16" ht="13.5" x14ac:dyDescent="0.15">
      <c r="B1424" s="17">
        <f t="shared" si="22"/>
        <v>1421</v>
      </c>
      <c r="C1424" s="327"/>
      <c r="D1424" s="194"/>
      <c r="E1424" s="144"/>
      <c r="F1424" s="143"/>
      <c r="G1424" s="144"/>
      <c r="H1424" s="322" t="s">
        <v>1118</v>
      </c>
      <c r="I1424" s="180"/>
      <c r="J1424" s="46" t="s">
        <v>579</v>
      </c>
      <c r="K1424" s="1350"/>
      <c r="L1424" s="87" t="s">
        <v>31</v>
      </c>
      <c r="M1424" s="87"/>
      <c r="N1424" s="87"/>
      <c r="O1424" s="16"/>
      <c r="P1424" s="16"/>
    </row>
    <row r="1425" spans="2:16" ht="13.5" x14ac:dyDescent="0.15">
      <c r="B1425" s="17">
        <f t="shared" si="22"/>
        <v>1422</v>
      </c>
      <c r="C1425" s="327"/>
      <c r="D1425" s="194"/>
      <c r="E1425" s="144"/>
      <c r="F1425" s="1643" t="s">
        <v>2708</v>
      </c>
      <c r="G1425" s="1644"/>
      <c r="H1425" s="133" t="s">
        <v>2644</v>
      </c>
      <c r="I1425" s="134"/>
      <c r="J1425" s="22" t="s">
        <v>579</v>
      </c>
      <c r="K1425" s="1315"/>
      <c r="L1425" s="78" t="s">
        <v>2697</v>
      </c>
      <c r="M1425" s="78"/>
      <c r="N1425" s="78"/>
      <c r="O1425" s="16"/>
      <c r="P1425" s="16"/>
    </row>
    <row r="1426" spans="2:16" ht="13.5" x14ac:dyDescent="0.15">
      <c r="B1426" s="17">
        <f t="shared" si="22"/>
        <v>1423</v>
      </c>
      <c r="C1426" s="327"/>
      <c r="D1426" s="194"/>
      <c r="E1426" s="144"/>
      <c r="F1426" s="1645"/>
      <c r="G1426" s="1646"/>
      <c r="H1426" s="413" t="s">
        <v>396</v>
      </c>
      <c r="I1426" s="204"/>
      <c r="J1426" s="47" t="s">
        <v>1030</v>
      </c>
      <c r="K1426" s="1316"/>
      <c r="L1426" s="135" t="s">
        <v>2351</v>
      </c>
      <c r="M1426" s="135"/>
      <c r="N1426" s="135"/>
      <c r="O1426" s="16"/>
      <c r="P1426" s="16"/>
    </row>
    <row r="1427" spans="2:16" ht="15.75" x14ac:dyDescent="0.15">
      <c r="B1427" s="17">
        <f t="shared" si="22"/>
        <v>1424</v>
      </c>
      <c r="C1427" s="327"/>
      <c r="D1427" s="194"/>
      <c r="E1427" s="144"/>
      <c r="F1427" s="1645"/>
      <c r="G1427" s="1646"/>
      <c r="H1427" s="159" t="s">
        <v>1114</v>
      </c>
      <c r="I1427" s="147"/>
      <c r="J1427" s="27" t="s">
        <v>1115</v>
      </c>
      <c r="K1427" s="1333"/>
      <c r="L1427" s="79" t="s">
        <v>2375</v>
      </c>
      <c r="M1427" s="79"/>
      <c r="N1427" s="79"/>
      <c r="O1427" s="16"/>
      <c r="P1427" s="16"/>
    </row>
    <row r="1428" spans="2:16" ht="13.5" x14ac:dyDescent="0.15">
      <c r="B1428" s="17">
        <f t="shared" si="22"/>
        <v>1425</v>
      </c>
      <c r="C1428" s="327"/>
      <c r="D1428" s="194"/>
      <c r="E1428" s="144"/>
      <c r="F1428" s="143"/>
      <c r="G1428" s="144"/>
      <c r="H1428" s="159" t="s">
        <v>1116</v>
      </c>
      <c r="I1428" s="147"/>
      <c r="J1428" s="27" t="s">
        <v>1117</v>
      </c>
      <c r="K1428" s="1333"/>
      <c r="L1428" s="79" t="s">
        <v>31</v>
      </c>
      <c r="M1428" s="79"/>
      <c r="N1428" s="79"/>
      <c r="O1428" s="16"/>
      <c r="P1428" s="16"/>
    </row>
    <row r="1429" spans="2:16" ht="13.5" x14ac:dyDescent="0.15">
      <c r="B1429" s="17">
        <f t="shared" si="22"/>
        <v>1426</v>
      </c>
      <c r="C1429" s="327"/>
      <c r="D1429" s="194"/>
      <c r="E1429" s="144"/>
      <c r="F1429" s="143"/>
      <c r="G1429" s="144"/>
      <c r="H1429" s="159" t="s">
        <v>1135</v>
      </c>
      <c r="I1429" s="147"/>
      <c r="J1429" s="27" t="s">
        <v>1117</v>
      </c>
      <c r="K1429" s="1333"/>
      <c r="L1429" s="79" t="s">
        <v>31</v>
      </c>
      <c r="M1429" s="79"/>
      <c r="N1429" s="79"/>
      <c r="O1429" s="16"/>
      <c r="P1429" s="16"/>
    </row>
    <row r="1430" spans="2:16" ht="14.25" thickBot="1" x14ac:dyDescent="0.2">
      <c r="B1430" s="17">
        <f t="shared" si="22"/>
        <v>1427</v>
      </c>
      <c r="C1430" s="327"/>
      <c r="D1430" s="194"/>
      <c r="E1430" s="144"/>
      <c r="F1430" s="143"/>
      <c r="G1430" s="144"/>
      <c r="H1430" s="322" t="s">
        <v>1118</v>
      </c>
      <c r="I1430" s="180"/>
      <c r="J1430" s="46" t="s">
        <v>1117</v>
      </c>
      <c r="K1430" s="1350"/>
      <c r="L1430" s="87" t="s">
        <v>31</v>
      </c>
      <c r="M1430" s="87"/>
      <c r="N1430" s="87"/>
      <c r="O1430" s="16"/>
      <c r="P1430" s="16"/>
    </row>
    <row r="1431" spans="2:16" s="1" customFormat="1" ht="13.5" x14ac:dyDescent="0.15">
      <c r="B1431" s="17">
        <f t="shared" ref="B1431:B1494" si="23">B1430+1</f>
        <v>1428</v>
      </c>
      <c r="C1431" s="518" t="s">
        <v>2709</v>
      </c>
      <c r="D1431" s="521"/>
      <c r="E1431" s="521"/>
      <c r="F1431" s="521"/>
      <c r="G1431" s="521"/>
      <c r="H1431" s="521"/>
      <c r="I1431" s="521"/>
      <c r="J1431" s="557" t="s">
        <v>164</v>
      </c>
      <c r="K1431" s="1355" t="s">
        <v>31</v>
      </c>
      <c r="L1431" s="81" t="s">
        <v>31</v>
      </c>
      <c r="M1431" s="81" t="s">
        <v>1932</v>
      </c>
      <c r="N1431" s="81" t="s">
        <v>1932</v>
      </c>
      <c r="O1431" s="7"/>
      <c r="P1431" s="7"/>
    </row>
    <row r="1432" spans="2:16" ht="13.5" x14ac:dyDescent="0.15">
      <c r="B1432" s="17">
        <f t="shared" si="23"/>
        <v>1429</v>
      </c>
      <c r="C1432" s="164" t="s">
        <v>1136</v>
      </c>
      <c r="D1432" s="266"/>
      <c r="E1432" s="162"/>
      <c r="F1432" s="162"/>
      <c r="G1432" s="162"/>
      <c r="H1432" s="162"/>
      <c r="I1432" s="162"/>
      <c r="J1432" s="19" t="s">
        <v>164</v>
      </c>
      <c r="K1432" s="1332" t="s">
        <v>31</v>
      </c>
      <c r="L1432" s="53" t="s">
        <v>31</v>
      </c>
      <c r="M1432" s="53" t="s">
        <v>1932</v>
      </c>
      <c r="N1432" s="53" t="s">
        <v>1932</v>
      </c>
      <c r="O1432" s="16"/>
      <c r="P1432" s="16"/>
    </row>
    <row r="1433" spans="2:16" ht="27" x14ac:dyDescent="0.15">
      <c r="B1433" s="17">
        <f t="shared" si="23"/>
        <v>1430</v>
      </c>
      <c r="C1433" s="118"/>
      <c r="D1433" s="328" t="s">
        <v>1137</v>
      </c>
      <c r="E1433" s="113"/>
      <c r="F1433" s="113"/>
      <c r="G1433" s="113"/>
      <c r="H1433" s="124"/>
      <c r="I1433" s="113"/>
      <c r="J1433" s="231" t="s">
        <v>1138</v>
      </c>
      <c r="K1433" s="1336"/>
      <c r="L1433" s="55" t="s">
        <v>31</v>
      </c>
      <c r="M1433" s="171"/>
      <c r="N1433" s="171"/>
      <c r="O1433" s="16"/>
      <c r="P1433" s="16"/>
    </row>
    <row r="1434" spans="2:16" ht="13.5" x14ac:dyDescent="0.15">
      <c r="B1434" s="17">
        <f t="shared" si="23"/>
        <v>1431</v>
      </c>
      <c r="C1434" s="187"/>
      <c r="D1434" s="471" t="s">
        <v>1139</v>
      </c>
      <c r="E1434" s="162"/>
      <c r="F1434" s="162"/>
      <c r="G1434" s="162"/>
      <c r="H1434" s="472"/>
      <c r="I1434" s="162"/>
      <c r="J1434" s="473" t="s">
        <v>499</v>
      </c>
      <c r="K1434" s="1387"/>
      <c r="L1434" s="53" t="s">
        <v>31</v>
      </c>
      <c r="M1434" s="54"/>
      <c r="N1434" s="54"/>
      <c r="O1434" s="16"/>
      <c r="P1434" s="16"/>
    </row>
    <row r="1435" spans="2:16" ht="13.5" x14ac:dyDescent="0.15">
      <c r="B1435" s="17">
        <f t="shared" si="23"/>
        <v>1432</v>
      </c>
      <c r="C1435" s="187"/>
      <c r="D1435" s="155" t="s">
        <v>1165</v>
      </c>
      <c r="E1435" s="156"/>
      <c r="F1435" s="156"/>
      <c r="G1435" s="156"/>
      <c r="H1435" s="156"/>
      <c r="I1435" s="20"/>
      <c r="J1435" s="336" t="s">
        <v>3</v>
      </c>
      <c r="K1435" s="1342" t="s">
        <v>31</v>
      </c>
      <c r="L1435" s="56" t="s">
        <v>31</v>
      </c>
      <c r="M1435" s="56" t="s">
        <v>3</v>
      </c>
      <c r="N1435" s="56" t="s">
        <v>3</v>
      </c>
      <c r="O1435" s="16"/>
      <c r="P1435" s="16"/>
    </row>
    <row r="1436" spans="2:16" ht="13.5" x14ac:dyDescent="0.15">
      <c r="B1436" s="17">
        <f t="shared" si="23"/>
        <v>1433</v>
      </c>
      <c r="C1436" s="187"/>
      <c r="D1436" s="143"/>
      <c r="E1436" s="20"/>
      <c r="F1436" s="20"/>
      <c r="G1436" s="133" t="s">
        <v>280</v>
      </c>
      <c r="H1436" s="134"/>
      <c r="I1436" s="134"/>
      <c r="J1436" s="474" t="s">
        <v>1140</v>
      </c>
      <c r="K1436" s="1337"/>
      <c r="L1436" s="56" t="s">
        <v>31</v>
      </c>
      <c r="M1436" s="57"/>
      <c r="N1436" s="57"/>
      <c r="O1436" s="16"/>
      <c r="P1436" s="16"/>
    </row>
    <row r="1437" spans="2:16" ht="13.5" x14ac:dyDescent="0.15">
      <c r="B1437" s="17">
        <f t="shared" si="23"/>
        <v>1434</v>
      </c>
      <c r="C1437" s="187"/>
      <c r="D1437" s="143"/>
      <c r="E1437" s="20"/>
      <c r="F1437" s="20"/>
      <c r="G1437" s="145" t="s">
        <v>281</v>
      </c>
      <c r="H1437" s="147" t="s">
        <v>1141</v>
      </c>
      <c r="I1437" s="147"/>
      <c r="J1437" s="26" t="s">
        <v>1142</v>
      </c>
      <c r="K1437" s="1333"/>
      <c r="L1437" s="79" t="s">
        <v>31</v>
      </c>
      <c r="M1437" s="59"/>
      <c r="N1437" s="59"/>
      <c r="O1437" s="16"/>
      <c r="P1437" s="16"/>
    </row>
    <row r="1438" spans="2:16" ht="13.5" x14ac:dyDescent="0.15">
      <c r="B1438" s="17">
        <f t="shared" si="23"/>
        <v>1435</v>
      </c>
      <c r="C1438" s="187"/>
      <c r="D1438" s="143"/>
      <c r="E1438" s="20"/>
      <c r="F1438" s="20"/>
      <c r="G1438" s="372"/>
      <c r="H1438" s="147" t="s">
        <v>282</v>
      </c>
      <c r="I1438" s="147"/>
      <c r="J1438" s="26" t="s">
        <v>1143</v>
      </c>
      <c r="K1438" s="1333"/>
      <c r="L1438" s="79" t="s">
        <v>31</v>
      </c>
      <c r="M1438" s="59"/>
      <c r="N1438" s="59"/>
      <c r="O1438" s="16"/>
      <c r="P1438" s="16"/>
    </row>
    <row r="1439" spans="2:16" ht="13.5" x14ac:dyDescent="0.15">
      <c r="B1439" s="17">
        <f t="shared" si="23"/>
        <v>1436</v>
      </c>
      <c r="C1439" s="187"/>
      <c r="D1439" s="143"/>
      <c r="E1439" s="20"/>
      <c r="F1439" s="20"/>
      <c r="G1439" s="372"/>
      <c r="H1439" s="147" t="s">
        <v>283</v>
      </c>
      <c r="I1439" s="147"/>
      <c r="J1439" s="26" t="s">
        <v>1144</v>
      </c>
      <c r="K1439" s="1372"/>
      <c r="L1439" s="87" t="s">
        <v>31</v>
      </c>
      <c r="M1439" s="429"/>
      <c r="N1439" s="465"/>
      <c r="O1439" s="16"/>
      <c r="P1439" s="16"/>
    </row>
    <row r="1440" spans="2:16" ht="13.5" x14ac:dyDescent="0.15">
      <c r="B1440" s="17">
        <f t="shared" si="23"/>
        <v>1437</v>
      </c>
      <c r="C1440" s="187"/>
      <c r="D1440" s="143"/>
      <c r="E1440" s="20"/>
      <c r="F1440" s="20"/>
      <c r="G1440" s="372"/>
      <c r="H1440" s="147" t="s">
        <v>284</v>
      </c>
      <c r="I1440" s="147"/>
      <c r="J1440" s="26" t="s">
        <v>1145</v>
      </c>
      <c r="K1440" s="1372"/>
      <c r="L1440" s="87" t="s">
        <v>31</v>
      </c>
      <c r="M1440" s="429"/>
      <c r="N1440" s="465"/>
      <c r="O1440" s="16"/>
      <c r="P1440" s="16"/>
    </row>
    <row r="1441" spans="2:16" ht="13.5" x14ac:dyDescent="0.15">
      <c r="B1441" s="17">
        <f t="shared" si="23"/>
        <v>1438</v>
      </c>
      <c r="C1441" s="187"/>
      <c r="D1441" s="150"/>
      <c r="E1441" s="130"/>
      <c r="F1441" s="130"/>
      <c r="G1441" s="475"/>
      <c r="H1441" s="154" t="s">
        <v>285</v>
      </c>
      <c r="I1441" s="154"/>
      <c r="J1441" s="345" t="s">
        <v>1146</v>
      </c>
      <c r="K1441" s="1388"/>
      <c r="L1441" s="80" t="s">
        <v>31</v>
      </c>
      <c r="M1441" s="60"/>
      <c r="N1441" s="60"/>
      <c r="O1441" s="16"/>
      <c r="P1441" s="16"/>
    </row>
    <row r="1442" spans="2:16" s="1" customFormat="1" ht="13.5" x14ac:dyDescent="0.15">
      <c r="B1442" s="699">
        <f t="shared" si="23"/>
        <v>1439</v>
      </c>
      <c r="C1442" s="187"/>
      <c r="D1442" s="155" t="s">
        <v>1166</v>
      </c>
      <c r="E1442" s="156"/>
      <c r="F1442" s="156"/>
      <c r="G1442" s="162"/>
      <c r="H1442" s="186"/>
      <c r="I1442" s="162"/>
      <c r="J1442" s="19" t="s">
        <v>3</v>
      </c>
      <c r="K1442" s="1332" t="s">
        <v>31</v>
      </c>
      <c r="L1442" s="53" t="s">
        <v>31</v>
      </c>
      <c r="M1442" s="53" t="s">
        <v>3</v>
      </c>
      <c r="N1442" s="53" t="s">
        <v>3</v>
      </c>
      <c r="O1442" s="1192"/>
      <c r="P1442" s="1192"/>
    </row>
    <row r="1443" spans="2:16" s="1" customFormat="1" ht="13.5" x14ac:dyDescent="0.15">
      <c r="B1443" s="699">
        <f t="shared" si="23"/>
        <v>1440</v>
      </c>
      <c r="C1443" s="187"/>
      <c r="D1443" s="143"/>
      <c r="E1443" s="20"/>
      <c r="F1443" s="20"/>
      <c r="G1443" s="133" t="s">
        <v>1911</v>
      </c>
      <c r="H1443" s="340"/>
      <c r="I1443" s="134"/>
      <c r="J1443" s="474" t="s">
        <v>1912</v>
      </c>
      <c r="K1443" s="1315"/>
      <c r="L1443" s="78" t="s">
        <v>31</v>
      </c>
      <c r="M1443" s="58"/>
      <c r="N1443" s="58"/>
      <c r="O1443" s="1192"/>
      <c r="P1443" s="1192"/>
    </row>
    <row r="1444" spans="2:16" s="1" customFormat="1" ht="13.5" x14ac:dyDescent="0.15">
      <c r="B1444" s="699">
        <f t="shared" si="23"/>
        <v>1441</v>
      </c>
      <c r="C1444" s="187"/>
      <c r="D1444" s="143"/>
      <c r="E1444" s="20"/>
      <c r="F1444" s="20"/>
      <c r="G1444" s="413" t="s">
        <v>1914</v>
      </c>
      <c r="H1444" s="166"/>
      <c r="I1444" s="204"/>
      <c r="J1444" s="25" t="s">
        <v>1913</v>
      </c>
      <c r="K1444" s="1316"/>
      <c r="L1444" s="135" t="s">
        <v>31</v>
      </c>
      <c r="M1444" s="467"/>
      <c r="N1444" s="467"/>
      <c r="O1444" s="1192"/>
      <c r="P1444" s="1192"/>
    </row>
    <row r="1445" spans="2:16" s="1" customFormat="1" ht="13.5" x14ac:dyDescent="0.15">
      <c r="B1445" s="699">
        <f t="shared" si="23"/>
        <v>1442</v>
      </c>
      <c r="C1445" s="187"/>
      <c r="D1445" s="143"/>
      <c r="E1445" s="20"/>
      <c r="F1445" s="20"/>
      <c r="G1445" s="413" t="s">
        <v>1916</v>
      </c>
      <c r="H1445" s="166"/>
      <c r="I1445" s="204"/>
      <c r="J1445" s="25" t="s">
        <v>1915</v>
      </c>
      <c r="K1445" s="1316"/>
      <c r="L1445" s="135" t="s">
        <v>31</v>
      </c>
      <c r="M1445" s="467"/>
      <c r="N1445" s="467"/>
      <c r="O1445" s="1192"/>
      <c r="P1445" s="1192"/>
    </row>
    <row r="1446" spans="2:16" s="1" customFormat="1" ht="40.5" x14ac:dyDescent="0.15">
      <c r="B1446" s="699">
        <f t="shared" si="23"/>
        <v>1443</v>
      </c>
      <c r="C1446" s="187"/>
      <c r="D1446" s="143"/>
      <c r="E1446" s="20"/>
      <c r="F1446" s="20"/>
      <c r="G1446" s="383" t="s">
        <v>1917</v>
      </c>
      <c r="H1446" s="1438"/>
      <c r="I1446" s="384"/>
      <c r="J1446" s="254" t="s">
        <v>1919</v>
      </c>
      <c r="K1446" s="1333"/>
      <c r="L1446" s="79" t="s">
        <v>31</v>
      </c>
      <c r="M1446" s="59" t="s">
        <v>1920</v>
      </c>
      <c r="N1446" s="59"/>
      <c r="O1446" s="1192"/>
      <c r="P1446" s="1192"/>
    </row>
    <row r="1447" spans="2:16" s="1" customFormat="1" ht="13.5" x14ac:dyDescent="0.15">
      <c r="B1447" s="699">
        <f t="shared" si="23"/>
        <v>1444</v>
      </c>
      <c r="C1447" s="187"/>
      <c r="D1447" s="143"/>
      <c r="E1447" s="20"/>
      <c r="F1447" s="20"/>
      <c r="G1447" s="413"/>
      <c r="H1447" s="166"/>
      <c r="I1447" s="223"/>
      <c r="J1447" s="28" t="s">
        <v>1918</v>
      </c>
      <c r="K1447" s="1350"/>
      <c r="L1447" s="87" t="s">
        <v>31</v>
      </c>
      <c r="M1447" s="465"/>
      <c r="N1447" s="465"/>
      <c r="O1447" s="1192"/>
      <c r="P1447" s="1192"/>
    </row>
    <row r="1448" spans="2:16" ht="13.5" x14ac:dyDescent="0.15">
      <c r="B1448" s="17">
        <f t="shared" si="23"/>
        <v>1445</v>
      </c>
      <c r="C1448" s="164" t="s">
        <v>1147</v>
      </c>
      <c r="D1448" s="266"/>
      <c r="E1448" s="162"/>
      <c r="F1448" s="162"/>
      <c r="G1448" s="162"/>
      <c r="H1448" s="162"/>
      <c r="I1448" s="162"/>
      <c r="J1448" s="19" t="s">
        <v>3</v>
      </c>
      <c r="K1448" s="1332" t="s">
        <v>31</v>
      </c>
      <c r="L1448" s="53" t="s">
        <v>31</v>
      </c>
      <c r="M1448" s="53" t="s">
        <v>3</v>
      </c>
      <c r="N1448" s="53" t="s">
        <v>31</v>
      </c>
      <c r="O1448" s="16"/>
      <c r="P1448" s="16"/>
    </row>
    <row r="1449" spans="2:16" ht="13.5" x14ac:dyDescent="0.15">
      <c r="B1449" s="17">
        <f t="shared" si="23"/>
        <v>1446</v>
      </c>
      <c r="C1449" s="327"/>
      <c r="D1449" s="267" t="s">
        <v>1164</v>
      </c>
      <c r="E1449" s="156"/>
      <c r="F1449" s="156"/>
      <c r="G1449" s="162"/>
      <c r="H1449" s="162"/>
      <c r="I1449" s="162"/>
      <c r="J1449" s="19" t="s">
        <v>3</v>
      </c>
      <c r="K1449" s="1332" t="s">
        <v>31</v>
      </c>
      <c r="L1449" s="53" t="s">
        <v>31</v>
      </c>
      <c r="M1449" s="53" t="s">
        <v>3</v>
      </c>
      <c r="N1449" s="53" t="s">
        <v>31</v>
      </c>
      <c r="O1449" s="16"/>
      <c r="P1449" s="16"/>
    </row>
    <row r="1450" spans="2:16" ht="13.5" x14ac:dyDescent="0.15">
      <c r="B1450" s="17">
        <f t="shared" si="23"/>
        <v>1447</v>
      </c>
      <c r="C1450" s="187"/>
      <c r="D1450" s="143"/>
      <c r="E1450" s="194"/>
      <c r="F1450" s="317"/>
      <c r="G1450" s="149" t="s">
        <v>92</v>
      </c>
      <c r="H1450" s="426"/>
      <c r="I1450" s="257"/>
      <c r="J1450" s="48" t="s">
        <v>1148</v>
      </c>
      <c r="K1450" s="1336"/>
      <c r="L1450" s="55" t="s">
        <v>31</v>
      </c>
      <c r="M1450" s="430"/>
      <c r="N1450" s="58"/>
      <c r="O1450" s="16"/>
      <c r="P1450" s="16"/>
    </row>
    <row r="1451" spans="2:16" ht="13.5" x14ac:dyDescent="0.15">
      <c r="B1451" s="17">
        <f t="shared" si="23"/>
        <v>1448</v>
      </c>
      <c r="C1451" s="187"/>
      <c r="D1451" s="143"/>
      <c r="E1451" s="194"/>
      <c r="F1451" s="317"/>
      <c r="G1451" s="424" t="s">
        <v>227</v>
      </c>
      <c r="H1451" s="320"/>
      <c r="I1451" s="175"/>
      <c r="J1451" s="46" t="s">
        <v>100</v>
      </c>
      <c r="K1451" s="1350"/>
      <c r="L1451" s="87" t="s">
        <v>2351</v>
      </c>
      <c r="M1451" s="429"/>
      <c r="N1451" s="59"/>
      <c r="O1451" s="16"/>
      <c r="P1451" s="16"/>
    </row>
    <row r="1452" spans="2:16" ht="13.5" x14ac:dyDescent="0.15">
      <c r="B1452" s="17">
        <f t="shared" si="23"/>
        <v>1449</v>
      </c>
      <c r="C1452" s="187"/>
      <c r="D1452" s="150"/>
      <c r="E1452" s="181"/>
      <c r="F1452" s="251"/>
      <c r="G1452" s="183" t="s">
        <v>1168</v>
      </c>
      <c r="H1452" s="442"/>
      <c r="I1452" s="236"/>
      <c r="J1452" s="27" t="s">
        <v>1149</v>
      </c>
      <c r="K1452" s="1382"/>
      <c r="L1452" s="699" t="s">
        <v>2501</v>
      </c>
      <c r="M1452" s="60"/>
      <c r="N1452" s="60"/>
      <c r="O1452" s="16"/>
      <c r="P1452" s="16"/>
    </row>
    <row r="1453" spans="2:16" ht="13.5" x14ac:dyDescent="0.15">
      <c r="B1453" s="17">
        <f t="shared" si="23"/>
        <v>1450</v>
      </c>
      <c r="C1453" s="327"/>
      <c r="D1453" s="267" t="s">
        <v>1163</v>
      </c>
      <c r="E1453" s="434"/>
      <c r="F1453" s="194"/>
      <c r="G1453" s="194"/>
      <c r="H1453" s="194"/>
      <c r="I1453" s="194"/>
      <c r="J1453" s="19" t="s">
        <v>3</v>
      </c>
      <c r="K1453" s="1332" t="s">
        <v>31</v>
      </c>
      <c r="L1453" s="53" t="s">
        <v>31</v>
      </c>
      <c r="M1453" s="53" t="s">
        <v>3</v>
      </c>
      <c r="N1453" s="53" t="s">
        <v>31</v>
      </c>
      <c r="O1453" s="16"/>
      <c r="P1453" s="16"/>
    </row>
    <row r="1454" spans="2:16" ht="13.5" x14ac:dyDescent="0.15">
      <c r="B1454" s="17">
        <f t="shared" si="23"/>
        <v>1451</v>
      </c>
      <c r="C1454" s="187"/>
      <c r="D1454" s="333"/>
      <c r="E1454" s="194"/>
      <c r="F1454" s="435"/>
      <c r="G1454" s="149" t="s">
        <v>92</v>
      </c>
      <c r="H1454" s="426"/>
      <c r="I1454" s="257"/>
      <c r="J1454" s="48" t="s">
        <v>1150</v>
      </c>
      <c r="K1454" s="1336"/>
      <c r="L1454" s="55" t="s">
        <v>31</v>
      </c>
      <c r="M1454" s="430"/>
      <c r="N1454" s="431"/>
      <c r="O1454" s="16"/>
      <c r="P1454" s="16"/>
    </row>
    <row r="1455" spans="2:16" ht="13.5" x14ac:dyDescent="0.15">
      <c r="B1455" s="17">
        <f t="shared" si="23"/>
        <v>1452</v>
      </c>
      <c r="C1455" s="187"/>
      <c r="D1455" s="333"/>
      <c r="E1455" s="194"/>
      <c r="F1455" s="435"/>
      <c r="G1455" s="424" t="s">
        <v>227</v>
      </c>
      <c r="H1455" s="320"/>
      <c r="I1455" s="175"/>
      <c r="J1455" s="27" t="s">
        <v>1151</v>
      </c>
      <c r="K1455" s="1333"/>
      <c r="L1455" s="79" t="s">
        <v>2502</v>
      </c>
      <c r="M1455" s="59"/>
      <c r="N1455" s="59"/>
      <c r="O1455" s="16"/>
      <c r="P1455" s="16"/>
    </row>
    <row r="1456" spans="2:16" ht="54" x14ac:dyDescent="0.15">
      <c r="B1456" s="17">
        <f t="shared" si="23"/>
        <v>1453</v>
      </c>
      <c r="C1456" s="187"/>
      <c r="D1456" s="143"/>
      <c r="E1456" s="194"/>
      <c r="F1456" s="435"/>
      <c r="G1456" s="436" t="s">
        <v>1169</v>
      </c>
      <c r="H1456" s="476"/>
      <c r="I1456" s="179"/>
      <c r="J1456" s="233" t="s">
        <v>1158</v>
      </c>
      <c r="K1456" s="1350"/>
      <c r="L1456" s="87" t="s">
        <v>31</v>
      </c>
      <c r="M1456" s="95" t="s">
        <v>416</v>
      </c>
      <c r="N1456" s="429"/>
      <c r="O1456" s="16"/>
      <c r="P1456" s="16"/>
    </row>
    <row r="1457" spans="2:16" ht="13.5" x14ac:dyDescent="0.15">
      <c r="B1457" s="17">
        <f t="shared" si="23"/>
        <v>1454</v>
      </c>
      <c r="C1457" s="327"/>
      <c r="D1457" s="267" t="s">
        <v>1152</v>
      </c>
      <c r="E1457" s="328"/>
      <c r="F1457" s="165"/>
      <c r="G1457" s="165"/>
      <c r="H1457" s="165"/>
      <c r="I1457" s="165"/>
      <c r="J1457" s="19" t="s">
        <v>3</v>
      </c>
      <c r="K1457" s="1332" t="s">
        <v>31</v>
      </c>
      <c r="L1457" s="53" t="s">
        <v>31</v>
      </c>
      <c r="M1457" s="53" t="s">
        <v>3</v>
      </c>
      <c r="N1457" s="53" t="s">
        <v>31</v>
      </c>
      <c r="O1457" s="16"/>
      <c r="P1457" s="16"/>
    </row>
    <row r="1458" spans="2:16" ht="13.5" x14ac:dyDescent="0.15">
      <c r="B1458" s="17">
        <f t="shared" si="23"/>
        <v>1455</v>
      </c>
      <c r="C1458" s="187"/>
      <c r="D1458" s="143"/>
      <c r="E1458" s="194"/>
      <c r="F1458" s="435"/>
      <c r="G1458" s="149" t="s">
        <v>92</v>
      </c>
      <c r="H1458" s="426"/>
      <c r="I1458" s="257"/>
      <c r="J1458" s="48" t="s">
        <v>1153</v>
      </c>
      <c r="K1458" s="1338"/>
      <c r="L1458" s="55" t="s">
        <v>31</v>
      </c>
      <c r="M1458" s="430"/>
      <c r="N1458" s="58"/>
      <c r="O1458" s="16"/>
      <c r="P1458" s="16"/>
    </row>
    <row r="1459" spans="2:16" ht="13.5" x14ac:dyDescent="0.15">
      <c r="B1459" s="17">
        <f t="shared" si="23"/>
        <v>1456</v>
      </c>
      <c r="C1459" s="187"/>
      <c r="D1459" s="143"/>
      <c r="E1459" s="194"/>
      <c r="F1459" s="435"/>
      <c r="G1459" s="424" t="s">
        <v>227</v>
      </c>
      <c r="H1459" s="320"/>
      <c r="I1459" s="175"/>
      <c r="J1459" s="27" t="s">
        <v>1151</v>
      </c>
      <c r="K1459" s="1333"/>
      <c r="L1459" s="79" t="s">
        <v>2502</v>
      </c>
      <c r="M1459" s="59"/>
      <c r="N1459" s="59"/>
      <c r="O1459" s="16"/>
      <c r="P1459" s="16"/>
    </row>
    <row r="1460" spans="2:16" ht="94.5" x14ac:dyDescent="0.15">
      <c r="B1460" s="17">
        <f t="shared" si="23"/>
        <v>1457</v>
      </c>
      <c r="C1460" s="187"/>
      <c r="D1460" s="150"/>
      <c r="E1460" s="181"/>
      <c r="F1460" s="251"/>
      <c r="G1460" s="183" t="s">
        <v>1170</v>
      </c>
      <c r="H1460" s="442"/>
      <c r="I1460" s="236"/>
      <c r="J1460" s="233" t="s">
        <v>1157</v>
      </c>
      <c r="K1460" s="1350"/>
      <c r="L1460" s="87"/>
      <c r="M1460" s="95" t="s">
        <v>416</v>
      </c>
      <c r="N1460" s="429"/>
      <c r="O1460" s="16"/>
      <c r="P1460" s="16"/>
    </row>
    <row r="1461" spans="2:16" ht="13.5" x14ac:dyDescent="0.15">
      <c r="B1461" s="17">
        <f t="shared" si="23"/>
        <v>1458</v>
      </c>
      <c r="C1461" s="327"/>
      <c r="D1461" s="267" t="s">
        <v>1162</v>
      </c>
      <c r="E1461" s="434"/>
      <c r="F1461" s="194"/>
      <c r="G1461" s="194"/>
      <c r="H1461" s="194"/>
      <c r="I1461" s="194"/>
      <c r="J1461" s="19" t="s">
        <v>3</v>
      </c>
      <c r="K1461" s="1332" t="s">
        <v>31</v>
      </c>
      <c r="L1461" s="53" t="s">
        <v>31</v>
      </c>
      <c r="M1461" s="53" t="s">
        <v>3</v>
      </c>
      <c r="N1461" s="53" t="s">
        <v>31</v>
      </c>
      <c r="O1461" s="16"/>
      <c r="P1461" s="16"/>
    </row>
    <row r="1462" spans="2:16" ht="13.5" x14ac:dyDescent="0.15">
      <c r="B1462" s="17">
        <f t="shared" si="23"/>
        <v>1459</v>
      </c>
      <c r="C1462" s="187"/>
      <c r="D1462" s="143"/>
      <c r="E1462" s="194"/>
      <c r="F1462" s="435"/>
      <c r="G1462" s="149" t="s">
        <v>92</v>
      </c>
      <c r="H1462" s="426"/>
      <c r="I1462" s="257"/>
      <c r="J1462" s="48" t="s">
        <v>1154</v>
      </c>
      <c r="K1462" s="1336"/>
      <c r="L1462" s="55" t="s">
        <v>31</v>
      </c>
      <c r="M1462" s="58"/>
      <c r="N1462" s="58"/>
      <c r="O1462" s="16"/>
      <c r="P1462" s="16"/>
    </row>
    <row r="1463" spans="2:16" ht="13.5" x14ac:dyDescent="0.15">
      <c r="B1463" s="17">
        <f t="shared" si="23"/>
        <v>1460</v>
      </c>
      <c r="C1463" s="187"/>
      <c r="D1463" s="143"/>
      <c r="E1463" s="194"/>
      <c r="F1463" s="435"/>
      <c r="G1463" s="424" t="s">
        <v>227</v>
      </c>
      <c r="H1463" s="320"/>
      <c r="I1463" s="175"/>
      <c r="J1463" s="27" t="s">
        <v>1155</v>
      </c>
      <c r="K1463" s="1333"/>
      <c r="L1463" s="79" t="s">
        <v>2502</v>
      </c>
      <c r="M1463" s="59"/>
      <c r="N1463" s="430"/>
      <c r="O1463" s="16"/>
      <c r="P1463" s="16"/>
    </row>
    <row r="1464" spans="2:16" ht="40.5" x14ac:dyDescent="0.15">
      <c r="B1464" s="17">
        <f t="shared" si="23"/>
        <v>1461</v>
      </c>
      <c r="C1464" s="187"/>
      <c r="D1464" s="143"/>
      <c r="E1464" s="194"/>
      <c r="F1464" s="435"/>
      <c r="G1464" s="424" t="s">
        <v>301</v>
      </c>
      <c r="H1464" s="320"/>
      <c r="I1464" s="175"/>
      <c r="J1464" s="233" t="s">
        <v>1156</v>
      </c>
      <c r="K1464" s="1350"/>
      <c r="L1464" s="87" t="s">
        <v>31</v>
      </c>
      <c r="M1464" s="95" t="s">
        <v>416</v>
      </c>
      <c r="N1464" s="429"/>
      <c r="O1464" s="16"/>
      <c r="P1464" s="16"/>
    </row>
    <row r="1465" spans="2:16" ht="40.5" x14ac:dyDescent="0.15">
      <c r="B1465" s="17">
        <f t="shared" si="23"/>
        <v>1462</v>
      </c>
      <c r="C1465" s="187"/>
      <c r="D1465" s="150"/>
      <c r="E1465" s="181"/>
      <c r="F1465" s="251"/>
      <c r="G1465" s="183" t="s">
        <v>287</v>
      </c>
      <c r="H1465" s="442"/>
      <c r="I1465" s="236"/>
      <c r="J1465" s="233" t="s">
        <v>1159</v>
      </c>
      <c r="K1465" s="1350"/>
      <c r="L1465" s="87" t="s">
        <v>31</v>
      </c>
      <c r="M1465" s="95" t="s">
        <v>416</v>
      </c>
      <c r="N1465" s="429"/>
      <c r="O1465" s="16"/>
      <c r="P1465" s="16"/>
    </row>
    <row r="1466" spans="2:16" ht="13.5" x14ac:dyDescent="0.15">
      <c r="B1466" s="17">
        <f t="shared" si="23"/>
        <v>1463</v>
      </c>
      <c r="C1466" s="327"/>
      <c r="D1466" s="267" t="s">
        <v>1160</v>
      </c>
      <c r="E1466" s="162"/>
      <c r="F1466" s="162"/>
      <c r="G1466" s="162"/>
      <c r="H1466" s="162"/>
      <c r="I1466" s="162"/>
      <c r="J1466" s="19" t="s">
        <v>3</v>
      </c>
      <c r="K1466" s="1332" t="s">
        <v>31</v>
      </c>
      <c r="L1466" s="53" t="s">
        <v>31</v>
      </c>
      <c r="M1466" s="53" t="s">
        <v>3</v>
      </c>
      <c r="N1466" s="53" t="s">
        <v>31</v>
      </c>
      <c r="O1466" s="16"/>
      <c r="P1466" s="16"/>
    </row>
    <row r="1467" spans="2:16" ht="13.5" x14ac:dyDescent="0.15">
      <c r="B1467" s="17">
        <f t="shared" si="23"/>
        <v>1464</v>
      </c>
      <c r="C1467" s="327"/>
      <c r="D1467" s="270"/>
      <c r="E1467" s="337" t="s">
        <v>1167</v>
      </c>
      <c r="F1467" s="156"/>
      <c r="G1467" s="162"/>
      <c r="H1467" s="162"/>
      <c r="I1467" s="162"/>
      <c r="J1467" s="19" t="s">
        <v>3</v>
      </c>
      <c r="K1467" s="1332" t="s">
        <v>31</v>
      </c>
      <c r="L1467" s="53" t="s">
        <v>31</v>
      </c>
      <c r="M1467" s="53" t="s">
        <v>3</v>
      </c>
      <c r="N1467" s="53" t="s">
        <v>31</v>
      </c>
      <c r="O1467" s="16"/>
      <c r="P1467" s="16"/>
    </row>
    <row r="1468" spans="2:16" ht="13.5" x14ac:dyDescent="0.15">
      <c r="B1468" s="17">
        <f t="shared" si="23"/>
        <v>1465</v>
      </c>
      <c r="C1468" s="187"/>
      <c r="D1468" s="262"/>
      <c r="E1468" s="143"/>
      <c r="F1468" s="192"/>
      <c r="G1468" s="133" t="s">
        <v>111</v>
      </c>
      <c r="H1468" s="189"/>
      <c r="I1468" s="189"/>
      <c r="J1468" s="48" t="s">
        <v>1171</v>
      </c>
      <c r="K1468" s="1336"/>
      <c r="L1468" s="55" t="s">
        <v>31</v>
      </c>
      <c r="M1468" s="430"/>
      <c r="N1468" s="58"/>
      <c r="O1468" s="16"/>
      <c r="P1468" s="16"/>
    </row>
    <row r="1469" spans="2:16" ht="13.5" x14ac:dyDescent="0.15">
      <c r="B1469" s="17">
        <f t="shared" si="23"/>
        <v>1466</v>
      </c>
      <c r="C1469" s="187"/>
      <c r="D1469" s="262"/>
      <c r="E1469" s="143"/>
      <c r="F1469" s="192"/>
      <c r="G1469" s="159" t="s">
        <v>112</v>
      </c>
      <c r="H1469" s="147"/>
      <c r="I1469" s="190"/>
      <c r="J1469" s="27" t="s">
        <v>595</v>
      </c>
      <c r="K1469" s="1333"/>
      <c r="L1469" s="79" t="s">
        <v>2351</v>
      </c>
      <c r="M1469" s="59"/>
      <c r="N1469" s="59"/>
      <c r="O1469" s="16"/>
      <c r="P1469" s="16"/>
    </row>
    <row r="1470" spans="2:16" ht="13.5" x14ac:dyDescent="0.15">
      <c r="B1470" s="17">
        <f t="shared" si="23"/>
        <v>1467</v>
      </c>
      <c r="C1470" s="187"/>
      <c r="D1470" s="144"/>
      <c r="E1470" s="143"/>
      <c r="F1470" s="192"/>
      <c r="G1470" s="424" t="s">
        <v>107</v>
      </c>
      <c r="H1470" s="147"/>
      <c r="I1470" s="190"/>
      <c r="J1470" s="27" t="s">
        <v>1149</v>
      </c>
      <c r="K1470" s="1333"/>
      <c r="L1470" s="699" t="s">
        <v>2501</v>
      </c>
      <c r="M1470" s="59" t="s">
        <v>1172</v>
      </c>
      <c r="N1470" s="59"/>
      <c r="O1470" s="16"/>
      <c r="P1470" s="16"/>
    </row>
    <row r="1471" spans="2:16" ht="13.5" x14ac:dyDescent="0.15">
      <c r="B1471" s="17">
        <f t="shared" si="23"/>
        <v>1468</v>
      </c>
      <c r="C1471" s="187"/>
      <c r="D1471" s="144"/>
      <c r="E1471" s="143"/>
      <c r="F1471" s="192"/>
      <c r="G1471" s="159" t="s">
        <v>288</v>
      </c>
      <c r="H1471" s="147"/>
      <c r="I1471" s="190"/>
      <c r="J1471" s="27" t="s">
        <v>1173</v>
      </c>
      <c r="K1471" s="1333"/>
      <c r="L1471" s="79" t="s">
        <v>31</v>
      </c>
      <c r="M1471" s="59"/>
      <c r="N1471" s="59"/>
      <c r="O1471" s="16"/>
      <c r="P1471" s="16"/>
    </row>
    <row r="1472" spans="2:16" ht="13.5" x14ac:dyDescent="0.15">
      <c r="B1472" s="17">
        <f t="shared" si="23"/>
        <v>1469</v>
      </c>
      <c r="C1472" s="187"/>
      <c r="D1472" s="144"/>
      <c r="E1472" s="143"/>
      <c r="F1472" s="192"/>
      <c r="G1472" s="159" t="s">
        <v>289</v>
      </c>
      <c r="H1472" s="147"/>
      <c r="I1472" s="190"/>
      <c r="J1472" s="46" t="s">
        <v>290</v>
      </c>
      <c r="K1472" s="1350"/>
      <c r="L1472" s="87" t="s">
        <v>31</v>
      </c>
      <c r="M1472" s="429"/>
      <c r="N1472" s="59"/>
      <c r="O1472" s="16"/>
      <c r="P1472" s="16"/>
    </row>
    <row r="1473" spans="2:16" ht="13.5" x14ac:dyDescent="0.15">
      <c r="B1473" s="17">
        <f t="shared" si="23"/>
        <v>1470</v>
      </c>
      <c r="C1473" s="187"/>
      <c r="D1473" s="144"/>
      <c r="E1473" s="150"/>
      <c r="F1473" s="201"/>
      <c r="G1473" s="152" t="s">
        <v>291</v>
      </c>
      <c r="H1473" s="154"/>
      <c r="I1473" s="316"/>
      <c r="J1473" s="23" t="s">
        <v>292</v>
      </c>
      <c r="K1473" s="1382"/>
      <c r="L1473" s="87" t="s">
        <v>31</v>
      </c>
      <c r="M1473" s="429"/>
      <c r="N1473" s="60"/>
      <c r="O1473" s="16"/>
      <c r="P1473" s="16"/>
    </row>
    <row r="1474" spans="2:16" ht="13.5" x14ac:dyDescent="0.15">
      <c r="B1474" s="17">
        <f t="shared" si="23"/>
        <v>1471</v>
      </c>
      <c r="C1474" s="187"/>
      <c r="D1474" s="144"/>
      <c r="E1474" s="337" t="s">
        <v>1174</v>
      </c>
      <c r="F1474" s="477"/>
      <c r="G1474" s="162"/>
      <c r="H1474" s="162"/>
      <c r="I1474" s="472"/>
      <c r="J1474" s="19" t="s">
        <v>3</v>
      </c>
      <c r="K1474" s="1332" t="s">
        <v>31</v>
      </c>
      <c r="L1474" s="53" t="s">
        <v>31</v>
      </c>
      <c r="M1474" s="53" t="s">
        <v>3</v>
      </c>
      <c r="N1474" s="53" t="s">
        <v>31</v>
      </c>
      <c r="O1474" s="16"/>
      <c r="P1474" s="16"/>
    </row>
    <row r="1475" spans="2:16" ht="13.5" x14ac:dyDescent="0.15">
      <c r="B1475" s="17">
        <f t="shared" si="23"/>
        <v>1472</v>
      </c>
      <c r="C1475" s="187"/>
      <c r="D1475" s="144"/>
      <c r="E1475" s="143"/>
      <c r="F1475" s="192"/>
      <c r="G1475" s="133" t="s">
        <v>293</v>
      </c>
      <c r="H1475" s="189"/>
      <c r="I1475" s="189"/>
      <c r="J1475" s="22" t="s">
        <v>1175</v>
      </c>
      <c r="K1475" s="1315"/>
      <c r="L1475" s="55" t="s">
        <v>31</v>
      </c>
      <c r="M1475" s="430"/>
      <c r="N1475" s="58"/>
      <c r="O1475" s="16"/>
      <c r="P1475" s="16"/>
    </row>
    <row r="1476" spans="2:16" ht="13.5" x14ac:dyDescent="0.15">
      <c r="B1476" s="17">
        <f t="shared" si="23"/>
        <v>1473</v>
      </c>
      <c r="C1476" s="187"/>
      <c r="D1476" s="144"/>
      <c r="E1476" s="143"/>
      <c r="F1476" s="192"/>
      <c r="G1476" s="159" t="s">
        <v>112</v>
      </c>
      <c r="H1476" s="147"/>
      <c r="I1476" s="190"/>
      <c r="J1476" s="27" t="s">
        <v>595</v>
      </c>
      <c r="K1476" s="1333"/>
      <c r="L1476" s="79" t="s">
        <v>2351</v>
      </c>
      <c r="M1476" s="59"/>
      <c r="N1476" s="59"/>
      <c r="O1476" s="16"/>
      <c r="P1476" s="16"/>
    </row>
    <row r="1477" spans="2:16" ht="13.5" x14ac:dyDescent="0.15">
      <c r="B1477" s="17">
        <f t="shared" si="23"/>
        <v>1474</v>
      </c>
      <c r="C1477" s="187"/>
      <c r="D1477" s="144"/>
      <c r="E1477" s="143"/>
      <c r="F1477" s="192"/>
      <c r="G1477" s="424" t="s">
        <v>286</v>
      </c>
      <c r="H1477" s="147"/>
      <c r="I1477" s="190"/>
      <c r="J1477" s="27" t="s">
        <v>1149</v>
      </c>
      <c r="K1477" s="1333"/>
      <c r="L1477" s="699" t="s">
        <v>2501</v>
      </c>
      <c r="M1477" s="59" t="s">
        <v>1176</v>
      </c>
      <c r="N1477" s="59"/>
      <c r="O1477" s="16"/>
      <c r="P1477" s="16"/>
    </row>
    <row r="1478" spans="2:16" ht="13.5" x14ac:dyDescent="0.15">
      <c r="B1478" s="17">
        <f t="shared" si="23"/>
        <v>1475</v>
      </c>
      <c r="C1478" s="187"/>
      <c r="D1478" s="144"/>
      <c r="E1478" s="143"/>
      <c r="F1478" s="192"/>
      <c r="G1478" s="159" t="s">
        <v>294</v>
      </c>
      <c r="H1478" s="147"/>
      <c r="I1478" s="190"/>
      <c r="J1478" s="27" t="s">
        <v>1173</v>
      </c>
      <c r="K1478" s="1333"/>
      <c r="L1478" s="79" t="s">
        <v>31</v>
      </c>
      <c r="M1478" s="59"/>
      <c r="N1478" s="59"/>
      <c r="O1478" s="16"/>
      <c r="P1478" s="16"/>
    </row>
    <row r="1479" spans="2:16" ht="13.5" x14ac:dyDescent="0.15">
      <c r="B1479" s="17">
        <f t="shared" si="23"/>
        <v>1476</v>
      </c>
      <c r="C1479" s="187"/>
      <c r="D1479" s="144"/>
      <c r="E1479" s="143"/>
      <c r="F1479" s="192"/>
      <c r="G1479" s="159" t="s">
        <v>295</v>
      </c>
      <c r="H1479" s="147"/>
      <c r="I1479" s="190"/>
      <c r="J1479" s="46" t="s">
        <v>296</v>
      </c>
      <c r="K1479" s="1350"/>
      <c r="L1479" s="87" t="s">
        <v>31</v>
      </c>
      <c r="M1479" s="429"/>
      <c r="N1479" s="59"/>
      <c r="O1479" s="16"/>
      <c r="P1479" s="16"/>
    </row>
    <row r="1480" spans="2:16" ht="13.5" x14ac:dyDescent="0.15">
      <c r="B1480" s="17">
        <f t="shared" si="23"/>
        <v>1477</v>
      </c>
      <c r="C1480" s="187"/>
      <c r="D1480" s="144"/>
      <c r="E1480" s="150"/>
      <c r="F1480" s="201"/>
      <c r="G1480" s="152" t="s">
        <v>297</v>
      </c>
      <c r="H1480" s="154"/>
      <c r="I1480" s="316"/>
      <c r="J1480" s="46" t="s">
        <v>298</v>
      </c>
      <c r="K1480" s="1350"/>
      <c r="L1480" s="87" t="s">
        <v>31</v>
      </c>
      <c r="M1480" s="429"/>
      <c r="N1480" s="60"/>
      <c r="O1480" s="16"/>
      <c r="P1480" s="16"/>
    </row>
    <row r="1481" spans="2:16" ht="13.5" x14ac:dyDescent="0.15">
      <c r="B1481" s="17">
        <f t="shared" si="23"/>
        <v>1478</v>
      </c>
      <c r="C1481" s="187"/>
      <c r="D1481" s="144"/>
      <c r="E1481" s="337" t="s">
        <v>1177</v>
      </c>
      <c r="F1481" s="477"/>
      <c r="G1481" s="162"/>
      <c r="H1481" s="162"/>
      <c r="I1481" s="472"/>
      <c r="J1481" s="19" t="s">
        <v>3</v>
      </c>
      <c r="K1481" s="1332" t="s">
        <v>31</v>
      </c>
      <c r="L1481" s="53" t="s">
        <v>31</v>
      </c>
      <c r="M1481" s="53" t="s">
        <v>3</v>
      </c>
      <c r="N1481" s="53" t="s">
        <v>31</v>
      </c>
      <c r="O1481" s="16"/>
      <c r="P1481" s="16"/>
    </row>
    <row r="1482" spans="2:16" ht="13.5" x14ac:dyDescent="0.15">
      <c r="B1482" s="17">
        <f t="shared" si="23"/>
        <v>1479</v>
      </c>
      <c r="C1482" s="187"/>
      <c r="D1482" s="144"/>
      <c r="E1482" s="143"/>
      <c r="F1482" s="192"/>
      <c r="G1482" s="133" t="s">
        <v>293</v>
      </c>
      <c r="H1482" s="189"/>
      <c r="I1482" s="189"/>
      <c r="J1482" s="48" t="s">
        <v>1178</v>
      </c>
      <c r="K1482" s="1336"/>
      <c r="L1482" s="55"/>
      <c r="M1482" s="430"/>
      <c r="N1482" s="431"/>
      <c r="O1482" s="16"/>
      <c r="P1482" s="16"/>
    </row>
    <row r="1483" spans="2:16" ht="13.5" x14ac:dyDescent="0.15">
      <c r="B1483" s="17">
        <f t="shared" si="23"/>
        <v>1480</v>
      </c>
      <c r="C1483" s="187"/>
      <c r="D1483" s="144"/>
      <c r="E1483" s="143"/>
      <c r="F1483" s="192"/>
      <c r="G1483" s="159" t="s">
        <v>112</v>
      </c>
      <c r="H1483" s="147"/>
      <c r="I1483" s="190"/>
      <c r="J1483" s="27" t="s">
        <v>595</v>
      </c>
      <c r="K1483" s="1333"/>
      <c r="L1483" s="79" t="s">
        <v>2351</v>
      </c>
      <c r="M1483" s="59"/>
      <c r="N1483" s="59"/>
      <c r="O1483" s="16"/>
      <c r="P1483" s="16"/>
    </row>
    <row r="1484" spans="2:16" ht="13.5" x14ac:dyDescent="0.15">
      <c r="B1484" s="17">
        <f t="shared" si="23"/>
        <v>1481</v>
      </c>
      <c r="C1484" s="187"/>
      <c r="D1484" s="144"/>
      <c r="E1484" s="143"/>
      <c r="F1484" s="192"/>
      <c r="G1484" s="159" t="s">
        <v>286</v>
      </c>
      <c r="H1484" s="147"/>
      <c r="I1484" s="190"/>
      <c r="J1484" s="27" t="s">
        <v>1179</v>
      </c>
      <c r="K1484" s="1333"/>
      <c r="L1484" s="699" t="s">
        <v>2501</v>
      </c>
      <c r="M1484" s="59" t="s">
        <v>1180</v>
      </c>
      <c r="N1484" s="59"/>
      <c r="O1484" s="16"/>
      <c r="P1484" s="16"/>
    </row>
    <row r="1485" spans="2:16" ht="13.5" x14ac:dyDescent="0.15">
      <c r="B1485" s="17">
        <f t="shared" si="23"/>
        <v>1482</v>
      </c>
      <c r="C1485" s="187"/>
      <c r="D1485" s="144"/>
      <c r="E1485" s="143"/>
      <c r="F1485" s="192"/>
      <c r="G1485" s="159" t="s">
        <v>294</v>
      </c>
      <c r="H1485" s="147"/>
      <c r="I1485" s="190"/>
      <c r="J1485" s="27" t="s">
        <v>1181</v>
      </c>
      <c r="K1485" s="1333"/>
      <c r="L1485" s="79" t="s">
        <v>31</v>
      </c>
      <c r="M1485" s="59"/>
      <c r="N1485" s="59"/>
      <c r="O1485" s="16"/>
      <c r="P1485" s="16"/>
    </row>
    <row r="1486" spans="2:16" ht="13.5" x14ac:dyDescent="0.15">
      <c r="B1486" s="17">
        <f t="shared" si="23"/>
        <v>1483</v>
      </c>
      <c r="C1486" s="187"/>
      <c r="D1486" s="144"/>
      <c r="E1486" s="143"/>
      <c r="F1486" s="192"/>
      <c r="G1486" s="159" t="s">
        <v>295</v>
      </c>
      <c r="H1486" s="147"/>
      <c r="I1486" s="190"/>
      <c r="J1486" s="46" t="s">
        <v>296</v>
      </c>
      <c r="K1486" s="1350"/>
      <c r="L1486" s="87" t="s">
        <v>31</v>
      </c>
      <c r="M1486" s="429"/>
      <c r="N1486" s="59"/>
      <c r="O1486" s="16"/>
      <c r="P1486" s="16"/>
    </row>
    <row r="1487" spans="2:16" ht="13.5" x14ac:dyDescent="0.15">
      <c r="B1487" s="17">
        <f t="shared" si="23"/>
        <v>1484</v>
      </c>
      <c r="C1487" s="187"/>
      <c r="D1487" s="144"/>
      <c r="E1487" s="150"/>
      <c r="F1487" s="201"/>
      <c r="G1487" s="152" t="s">
        <v>297</v>
      </c>
      <c r="H1487" s="154"/>
      <c r="I1487" s="316"/>
      <c r="J1487" s="46" t="s">
        <v>299</v>
      </c>
      <c r="K1487" s="1350"/>
      <c r="L1487" s="87" t="s">
        <v>31</v>
      </c>
      <c r="M1487" s="429"/>
      <c r="N1487" s="60"/>
      <c r="O1487" s="16"/>
      <c r="P1487" s="16"/>
    </row>
    <row r="1488" spans="2:16" ht="13.5" x14ac:dyDescent="0.15">
      <c r="B1488" s="17">
        <f t="shared" si="23"/>
        <v>1485</v>
      </c>
      <c r="C1488" s="327"/>
      <c r="D1488" s="267" t="s">
        <v>1161</v>
      </c>
      <c r="E1488" s="156"/>
      <c r="F1488" s="156"/>
      <c r="G1488" s="162"/>
      <c r="H1488" s="162"/>
      <c r="I1488" s="162"/>
      <c r="J1488" s="19" t="s">
        <v>3</v>
      </c>
      <c r="K1488" s="1332" t="s">
        <v>31</v>
      </c>
      <c r="L1488" s="53" t="s">
        <v>31</v>
      </c>
      <c r="M1488" s="53" t="s">
        <v>3</v>
      </c>
      <c r="N1488" s="53" t="s">
        <v>31</v>
      </c>
      <c r="O1488" s="16"/>
      <c r="P1488" s="16"/>
    </row>
    <row r="1489" spans="2:16" ht="13.5" x14ac:dyDescent="0.15">
      <c r="B1489" s="17">
        <f t="shared" si="23"/>
        <v>1486</v>
      </c>
      <c r="C1489" s="187"/>
      <c r="D1489" s="143"/>
      <c r="E1489" s="16"/>
      <c r="F1489" s="435"/>
      <c r="G1489" s="424" t="s">
        <v>111</v>
      </c>
      <c r="H1489" s="320"/>
      <c r="I1489" s="175"/>
      <c r="J1489" s="26" t="s">
        <v>1182</v>
      </c>
      <c r="K1489" s="1372"/>
      <c r="L1489" s="87" t="s">
        <v>31</v>
      </c>
      <c r="M1489" s="429"/>
      <c r="N1489" s="59"/>
      <c r="O1489" s="16"/>
      <c r="P1489" s="16"/>
    </row>
    <row r="1490" spans="2:16" ht="13.5" x14ac:dyDescent="0.15">
      <c r="B1490" s="17">
        <f t="shared" si="23"/>
        <v>1487</v>
      </c>
      <c r="C1490" s="187"/>
      <c r="D1490" s="143"/>
      <c r="E1490" s="16"/>
      <c r="F1490" s="435"/>
      <c r="G1490" s="424" t="s">
        <v>433</v>
      </c>
      <c r="H1490" s="320"/>
      <c r="I1490" s="175"/>
      <c r="J1490" s="26" t="s">
        <v>1183</v>
      </c>
      <c r="K1490" s="1372"/>
      <c r="L1490" s="87" t="s">
        <v>2503</v>
      </c>
      <c r="M1490" s="429"/>
      <c r="N1490" s="59"/>
      <c r="O1490" s="16"/>
      <c r="P1490" s="16"/>
    </row>
    <row r="1491" spans="2:16" ht="13.5" x14ac:dyDescent="0.15">
      <c r="B1491" s="17">
        <f t="shared" si="23"/>
        <v>1488</v>
      </c>
      <c r="C1491" s="187"/>
      <c r="D1491" s="143"/>
      <c r="E1491" s="16"/>
      <c r="F1491" s="435"/>
      <c r="G1491" s="424" t="s">
        <v>300</v>
      </c>
      <c r="H1491" s="320"/>
      <c r="I1491" s="175"/>
      <c r="J1491" s="26" t="s">
        <v>1184</v>
      </c>
      <c r="K1491" s="1333"/>
      <c r="L1491" s="699" t="s">
        <v>2501</v>
      </c>
      <c r="M1491" s="59"/>
      <c r="N1491" s="59"/>
      <c r="O1491" s="16"/>
      <c r="P1491" s="16"/>
    </row>
    <row r="1492" spans="2:16" ht="13.5" x14ac:dyDescent="0.15">
      <c r="B1492" s="17">
        <f t="shared" si="23"/>
        <v>1489</v>
      </c>
      <c r="C1492" s="187"/>
      <c r="D1492" s="143"/>
      <c r="E1492" s="16"/>
      <c r="F1492" s="435"/>
      <c r="G1492" s="436" t="s">
        <v>1185</v>
      </c>
      <c r="H1492" s="320" t="s">
        <v>1186</v>
      </c>
      <c r="I1492" s="175"/>
      <c r="J1492" s="26" t="s">
        <v>1187</v>
      </c>
      <c r="K1492" s="1372"/>
      <c r="L1492" s="87" t="s">
        <v>31</v>
      </c>
      <c r="M1492" s="429"/>
      <c r="N1492" s="59"/>
      <c r="O1492" s="16"/>
      <c r="P1492" s="16"/>
    </row>
    <row r="1493" spans="2:16" ht="54" x14ac:dyDescent="0.15">
      <c r="B1493" s="17">
        <f t="shared" si="23"/>
        <v>1490</v>
      </c>
      <c r="C1493" s="276"/>
      <c r="D1493" s="150"/>
      <c r="E1493" s="161"/>
      <c r="F1493" s="251"/>
      <c r="G1493" s="478"/>
      <c r="H1493" s="442" t="s">
        <v>1188</v>
      </c>
      <c r="I1493" s="236"/>
      <c r="J1493" s="252" t="s">
        <v>1189</v>
      </c>
      <c r="K1493" s="1382"/>
      <c r="L1493" s="80" t="s">
        <v>31</v>
      </c>
      <c r="M1493" s="100" t="s">
        <v>416</v>
      </c>
      <c r="N1493" s="60"/>
      <c r="O1493" s="16"/>
      <c r="P1493" s="16"/>
    </row>
    <row r="1494" spans="2:16" ht="13.5" x14ac:dyDescent="0.15">
      <c r="B1494" s="17">
        <f t="shared" si="23"/>
        <v>1491</v>
      </c>
      <c r="C1494" s="164" t="s">
        <v>1190</v>
      </c>
      <c r="D1494" s="165"/>
      <c r="E1494" s="156"/>
      <c r="F1494" s="156"/>
      <c r="G1494" s="162"/>
      <c r="H1494" s="162"/>
      <c r="I1494" s="162"/>
      <c r="J1494" s="19" t="s">
        <v>3</v>
      </c>
      <c r="K1494" s="1332" t="s">
        <v>31</v>
      </c>
      <c r="L1494" s="53" t="s">
        <v>31</v>
      </c>
      <c r="M1494" s="53" t="s">
        <v>3</v>
      </c>
      <c r="N1494" s="53" t="s">
        <v>31</v>
      </c>
      <c r="O1494" s="16"/>
      <c r="P1494" s="16"/>
    </row>
    <row r="1495" spans="2:16" ht="13.5" x14ac:dyDescent="0.15">
      <c r="B1495" s="17">
        <f t="shared" ref="B1495:B1558" si="24">B1494+1</f>
        <v>1492</v>
      </c>
      <c r="C1495" s="229"/>
      <c r="D1495" s="20"/>
      <c r="E1495" s="16"/>
      <c r="F1495" s="262"/>
      <c r="G1495" s="133" t="s">
        <v>111</v>
      </c>
      <c r="H1495" s="189"/>
      <c r="I1495" s="134"/>
      <c r="J1495" s="48" t="s">
        <v>1191</v>
      </c>
      <c r="K1495" s="1336"/>
      <c r="L1495" s="55" t="s">
        <v>31</v>
      </c>
      <c r="M1495" s="430"/>
      <c r="N1495" s="58"/>
      <c r="O1495" s="16"/>
      <c r="P1495" s="16"/>
    </row>
    <row r="1496" spans="2:16" ht="13.5" x14ac:dyDescent="0.15">
      <c r="B1496" s="17">
        <f t="shared" si="24"/>
        <v>1493</v>
      </c>
      <c r="C1496" s="229"/>
      <c r="D1496" s="20"/>
      <c r="E1496" s="16"/>
      <c r="F1496" s="262"/>
      <c r="G1496" s="159" t="s">
        <v>112</v>
      </c>
      <c r="H1496" s="190"/>
      <c r="I1496" s="147"/>
      <c r="J1496" s="27" t="s">
        <v>687</v>
      </c>
      <c r="K1496" s="1333"/>
      <c r="L1496" s="79" t="s">
        <v>31</v>
      </c>
      <c r="M1496" s="59"/>
      <c r="N1496" s="59"/>
      <c r="O1496" s="16"/>
      <c r="P1496" s="16"/>
    </row>
    <row r="1497" spans="2:16" ht="13.5" x14ac:dyDescent="0.15">
      <c r="B1497" s="17">
        <f t="shared" si="24"/>
        <v>1494</v>
      </c>
      <c r="C1497" s="229"/>
      <c r="D1497" s="20"/>
      <c r="E1497" s="16"/>
      <c r="F1497" s="262"/>
      <c r="G1497" s="322" t="s">
        <v>1192</v>
      </c>
      <c r="H1497" s="319"/>
      <c r="I1497" s="180"/>
      <c r="J1497" s="46" t="s">
        <v>1149</v>
      </c>
      <c r="K1497" s="1350"/>
      <c r="L1497" s="699" t="s">
        <v>2501</v>
      </c>
      <c r="M1497" s="429"/>
      <c r="N1497" s="429"/>
      <c r="O1497" s="16"/>
      <c r="P1497" s="16"/>
    </row>
    <row r="1498" spans="2:16" ht="13.5" x14ac:dyDescent="0.15">
      <c r="B1498" s="17">
        <f t="shared" si="24"/>
        <v>1495</v>
      </c>
      <c r="C1498" s="229"/>
      <c r="D1498" s="130"/>
      <c r="E1498" s="161"/>
      <c r="F1498" s="151"/>
      <c r="G1498" s="479" t="s">
        <v>1193</v>
      </c>
      <c r="H1498" s="316"/>
      <c r="I1498" s="154"/>
      <c r="J1498" s="46" t="s">
        <v>687</v>
      </c>
      <c r="K1498" s="1350"/>
      <c r="L1498" s="87" t="s">
        <v>31</v>
      </c>
      <c r="M1498" s="429"/>
      <c r="N1498" s="429"/>
      <c r="O1498" s="16"/>
      <c r="P1498" s="16"/>
    </row>
    <row r="1499" spans="2:16" ht="13.5" x14ac:dyDescent="0.15">
      <c r="B1499" s="17">
        <f t="shared" si="24"/>
        <v>1496</v>
      </c>
      <c r="C1499" s="164" t="s">
        <v>1194</v>
      </c>
      <c r="D1499" s="266"/>
      <c r="E1499" s="162"/>
      <c r="F1499" s="162"/>
      <c r="G1499" s="162"/>
      <c r="H1499" s="162"/>
      <c r="I1499" s="162"/>
      <c r="J1499" s="19" t="s">
        <v>3</v>
      </c>
      <c r="K1499" s="1332" t="s">
        <v>31</v>
      </c>
      <c r="L1499" s="53" t="s">
        <v>31</v>
      </c>
      <c r="M1499" s="53" t="s">
        <v>3</v>
      </c>
      <c r="N1499" s="53" t="s">
        <v>31</v>
      </c>
      <c r="O1499" s="16"/>
      <c r="P1499" s="16"/>
    </row>
    <row r="1500" spans="2:16" ht="13.5" x14ac:dyDescent="0.15">
      <c r="B1500" s="17">
        <f t="shared" si="24"/>
        <v>1497</v>
      </c>
      <c r="C1500" s="327"/>
      <c r="D1500" s="267" t="s">
        <v>1195</v>
      </c>
      <c r="E1500" s="156"/>
      <c r="F1500" s="156"/>
      <c r="G1500" s="162"/>
      <c r="H1500" s="162"/>
      <c r="I1500" s="162"/>
      <c r="J1500" s="19" t="s">
        <v>3</v>
      </c>
      <c r="K1500" s="1332" t="s">
        <v>31</v>
      </c>
      <c r="L1500" s="53" t="s">
        <v>31</v>
      </c>
      <c r="M1500" s="53" t="s">
        <v>3</v>
      </c>
      <c r="N1500" s="53" t="s">
        <v>31</v>
      </c>
      <c r="O1500" s="16"/>
      <c r="P1500" s="16"/>
    </row>
    <row r="1501" spans="2:16" s="1" customFormat="1" ht="13.5" x14ac:dyDescent="0.15">
      <c r="B1501" s="17">
        <f t="shared" si="24"/>
        <v>1498</v>
      </c>
      <c r="C1501" s="187"/>
      <c r="D1501" s="333"/>
      <c r="E1501" s="7"/>
      <c r="F1501" s="144"/>
      <c r="G1501" s="134" t="s">
        <v>32</v>
      </c>
      <c r="H1501" s="340"/>
      <c r="I1501" s="134"/>
      <c r="J1501" s="48" t="s">
        <v>1196</v>
      </c>
      <c r="K1501" s="1336"/>
      <c r="L1501" s="55" t="s">
        <v>31</v>
      </c>
      <c r="M1501" s="430"/>
      <c r="N1501" s="58"/>
      <c r="O1501" s="7"/>
      <c r="P1501" s="7"/>
    </row>
    <row r="1502" spans="2:16" s="1" customFormat="1" ht="13.5" x14ac:dyDescent="0.15">
      <c r="B1502" s="17">
        <f t="shared" si="24"/>
        <v>1499</v>
      </c>
      <c r="C1502" s="187"/>
      <c r="D1502" s="143"/>
      <c r="E1502" s="7"/>
      <c r="F1502" s="144"/>
      <c r="G1502" s="147" t="s">
        <v>33</v>
      </c>
      <c r="H1502" s="433"/>
      <c r="I1502" s="147"/>
      <c r="J1502" s="27" t="s">
        <v>1155</v>
      </c>
      <c r="K1502" s="1333"/>
      <c r="L1502" s="79" t="s">
        <v>2502</v>
      </c>
      <c r="M1502" s="59"/>
      <c r="N1502" s="59"/>
      <c r="O1502" s="7"/>
      <c r="P1502" s="7"/>
    </row>
    <row r="1503" spans="2:16" s="1" customFormat="1" ht="40.5" x14ac:dyDescent="0.15">
      <c r="B1503" s="17">
        <f t="shared" si="24"/>
        <v>1500</v>
      </c>
      <c r="C1503" s="187"/>
      <c r="D1503" s="143"/>
      <c r="E1503" s="7"/>
      <c r="F1503" s="144"/>
      <c r="G1503" s="175" t="s">
        <v>1197</v>
      </c>
      <c r="H1503" s="433"/>
      <c r="I1503" s="147"/>
      <c r="J1503" s="233" t="s">
        <v>1198</v>
      </c>
      <c r="K1503" s="1333"/>
      <c r="L1503" s="87" t="s">
        <v>31</v>
      </c>
      <c r="M1503" s="95" t="s">
        <v>416</v>
      </c>
      <c r="N1503" s="429"/>
      <c r="O1503" s="7"/>
      <c r="P1503" s="7"/>
    </row>
    <row r="1504" spans="2:16" s="1" customFormat="1" ht="13.5" x14ac:dyDescent="0.15">
      <c r="B1504" s="699">
        <f t="shared" si="24"/>
        <v>1501</v>
      </c>
      <c r="C1504" s="122"/>
      <c r="D1504" s="1412"/>
      <c r="E1504" s="653"/>
      <c r="F1504" s="678"/>
      <c r="G1504" s="630" t="s">
        <v>1832</v>
      </c>
      <c r="H1504" s="1625" t="s">
        <v>1873</v>
      </c>
      <c r="I1504" s="1626"/>
      <c r="J1504" s="1426" t="s">
        <v>31</v>
      </c>
      <c r="K1504" s="1347"/>
      <c r="L1504" s="686" t="s">
        <v>31</v>
      </c>
      <c r="M1504" s="686"/>
      <c r="N1504" s="624"/>
      <c r="O1504" s="1192"/>
      <c r="P1504" s="1192"/>
    </row>
    <row r="1505" spans="2:16" ht="13.5" x14ac:dyDescent="0.15">
      <c r="B1505" s="17">
        <f t="shared" si="24"/>
        <v>1502</v>
      </c>
      <c r="C1505" s="327"/>
      <c r="D1505" s="267" t="s">
        <v>1199</v>
      </c>
      <c r="E1505" s="156"/>
      <c r="F1505" s="156"/>
      <c r="G1505" s="162"/>
      <c r="H1505" s="162"/>
      <c r="I1505" s="162"/>
      <c r="J1505" s="19" t="s">
        <v>3</v>
      </c>
      <c r="K1505" s="1332" t="s">
        <v>31</v>
      </c>
      <c r="L1505" s="53" t="s">
        <v>31</v>
      </c>
      <c r="M1505" s="53" t="s">
        <v>3</v>
      </c>
      <c r="N1505" s="53" t="s">
        <v>31</v>
      </c>
      <c r="O1505" s="16"/>
      <c r="P1505" s="16"/>
    </row>
    <row r="1506" spans="2:16" s="1" customFormat="1" ht="13.5" x14ac:dyDescent="0.15">
      <c r="B1506" s="17">
        <f t="shared" si="24"/>
        <v>1503</v>
      </c>
      <c r="C1506" s="187"/>
      <c r="D1506" s="143"/>
      <c r="E1506" s="7"/>
      <c r="F1506" s="144"/>
      <c r="G1506" s="133" t="s">
        <v>32</v>
      </c>
      <c r="H1506" s="340"/>
      <c r="I1506" s="134"/>
      <c r="J1506" s="48" t="s">
        <v>1200</v>
      </c>
      <c r="K1506" s="1336"/>
      <c r="L1506" s="55" t="s">
        <v>31</v>
      </c>
      <c r="M1506" s="430"/>
      <c r="N1506" s="58"/>
      <c r="O1506" s="7"/>
      <c r="P1506" s="7"/>
    </row>
    <row r="1507" spans="2:16" s="1" customFormat="1" ht="13.5" x14ac:dyDescent="0.15">
      <c r="B1507" s="17">
        <f t="shared" si="24"/>
        <v>1504</v>
      </c>
      <c r="C1507" s="187"/>
      <c r="D1507" s="143"/>
      <c r="E1507" s="7"/>
      <c r="F1507" s="144"/>
      <c r="G1507" s="159" t="s">
        <v>33</v>
      </c>
      <c r="H1507" s="433"/>
      <c r="I1507" s="147"/>
      <c r="J1507" s="27" t="s">
        <v>1155</v>
      </c>
      <c r="K1507" s="1333"/>
      <c r="L1507" s="79" t="s">
        <v>2502</v>
      </c>
      <c r="M1507" s="59"/>
      <c r="N1507" s="59"/>
      <c r="O1507" s="7"/>
      <c r="P1507" s="7"/>
    </row>
    <row r="1508" spans="2:16" s="1" customFormat="1" ht="40.5" x14ac:dyDescent="0.15">
      <c r="B1508" s="17">
        <f t="shared" si="24"/>
        <v>1505</v>
      </c>
      <c r="C1508" s="187"/>
      <c r="D1508" s="143"/>
      <c r="E1508" s="600"/>
      <c r="F1508" s="144"/>
      <c r="G1508" s="424" t="s">
        <v>1201</v>
      </c>
      <c r="H1508" s="514"/>
      <c r="I1508" s="210"/>
      <c r="J1508" s="46" t="s">
        <v>1198</v>
      </c>
      <c r="K1508" s="1350"/>
      <c r="L1508" s="87" t="s">
        <v>31</v>
      </c>
      <c r="M1508" s="95" t="s">
        <v>390</v>
      </c>
      <c r="N1508" s="429"/>
      <c r="O1508" s="7"/>
      <c r="P1508" s="7"/>
    </row>
    <row r="1509" spans="2:16" s="1" customFormat="1" ht="13.5" x14ac:dyDescent="0.15">
      <c r="B1509" s="699">
        <f t="shared" si="24"/>
        <v>1506</v>
      </c>
      <c r="C1509" s="122"/>
      <c r="D1509" s="1412"/>
      <c r="E1509" s="653"/>
      <c r="F1509" s="678"/>
      <c r="G1509" s="630" t="s">
        <v>1832</v>
      </c>
      <c r="H1509" s="1625" t="s">
        <v>1873</v>
      </c>
      <c r="I1509" s="1626"/>
      <c r="J1509" s="1426" t="s">
        <v>31</v>
      </c>
      <c r="K1509" s="1347"/>
      <c r="L1509" s="686" t="s">
        <v>31</v>
      </c>
      <c r="M1509" s="686"/>
      <c r="N1509" s="624"/>
      <c r="O1509" s="1192"/>
      <c r="P1509" s="1192"/>
    </row>
    <row r="1510" spans="2:16" ht="13.5" x14ac:dyDescent="0.15">
      <c r="B1510" s="17">
        <f t="shared" si="24"/>
        <v>1507</v>
      </c>
      <c r="C1510" s="327"/>
      <c r="D1510" s="270" t="s">
        <v>1202</v>
      </c>
      <c r="E1510" s="9"/>
      <c r="F1510" s="20"/>
      <c r="G1510" s="20"/>
      <c r="H1510" s="9"/>
      <c r="I1510" s="20"/>
      <c r="J1510" s="19" t="s">
        <v>3</v>
      </c>
      <c r="K1510" s="1332" t="s">
        <v>31</v>
      </c>
      <c r="L1510" s="53" t="s">
        <v>31</v>
      </c>
      <c r="M1510" s="53" t="s">
        <v>3</v>
      </c>
      <c r="N1510" s="53" t="s">
        <v>31</v>
      </c>
      <c r="O1510" s="16"/>
      <c r="P1510" s="16"/>
    </row>
    <row r="1511" spans="2:16" s="1" customFormat="1" ht="13.5" x14ac:dyDescent="0.15">
      <c r="B1511" s="17">
        <f t="shared" si="24"/>
        <v>1508</v>
      </c>
      <c r="C1511" s="187"/>
      <c r="D1511" s="143"/>
      <c r="E1511" s="20"/>
      <c r="F1511" s="144"/>
      <c r="G1511" s="133" t="s">
        <v>32</v>
      </c>
      <c r="H1511" s="340"/>
      <c r="I1511" s="134"/>
      <c r="J1511" s="48" t="s">
        <v>1153</v>
      </c>
      <c r="K1511" s="1315"/>
      <c r="L1511" s="55" t="s">
        <v>31</v>
      </c>
      <c r="M1511" s="430"/>
      <c r="N1511" s="58"/>
      <c r="O1511" s="7"/>
      <c r="P1511" s="7"/>
    </row>
    <row r="1512" spans="2:16" s="1" customFormat="1" ht="13.5" x14ac:dyDescent="0.15">
      <c r="B1512" s="17">
        <f t="shared" si="24"/>
        <v>1509</v>
      </c>
      <c r="C1512" s="187"/>
      <c r="D1512" s="143"/>
      <c r="E1512" s="20"/>
      <c r="F1512" s="144"/>
      <c r="G1512" s="159" t="s">
        <v>33</v>
      </c>
      <c r="H1512" s="433"/>
      <c r="I1512" s="147"/>
      <c r="J1512" s="27" t="s">
        <v>1155</v>
      </c>
      <c r="K1512" s="1333"/>
      <c r="L1512" s="79" t="s">
        <v>2502</v>
      </c>
      <c r="M1512" s="59"/>
      <c r="N1512" s="59"/>
      <c r="O1512" s="7"/>
      <c r="P1512" s="7"/>
    </row>
    <row r="1513" spans="2:16" s="1" customFormat="1" ht="40.5" x14ac:dyDescent="0.15">
      <c r="B1513" s="17">
        <f t="shared" si="24"/>
        <v>1510</v>
      </c>
      <c r="C1513" s="187"/>
      <c r="D1513" s="143"/>
      <c r="E1513" s="600"/>
      <c r="F1513" s="144"/>
      <c r="G1513" s="424" t="s">
        <v>1197</v>
      </c>
      <c r="H1513" s="514"/>
      <c r="I1513" s="147"/>
      <c r="J1513" s="26" t="s">
        <v>1203</v>
      </c>
      <c r="K1513" s="1372"/>
      <c r="L1513" s="79" t="s">
        <v>31</v>
      </c>
      <c r="M1513" s="94" t="s">
        <v>416</v>
      </c>
      <c r="N1513" s="59"/>
      <c r="O1513" s="7"/>
      <c r="P1513" s="7"/>
    </row>
    <row r="1514" spans="2:16" s="1" customFormat="1" ht="13.5" x14ac:dyDescent="0.15">
      <c r="B1514" s="699">
        <f t="shared" si="24"/>
        <v>1511</v>
      </c>
      <c r="C1514" s="123"/>
      <c r="D1514" s="1412"/>
      <c r="E1514" s="653"/>
      <c r="F1514" s="678"/>
      <c r="G1514" s="630" t="s">
        <v>1832</v>
      </c>
      <c r="H1514" s="1625" t="s">
        <v>1873</v>
      </c>
      <c r="I1514" s="1626"/>
      <c r="J1514" s="1426" t="s">
        <v>31</v>
      </c>
      <c r="K1514" s="1347"/>
      <c r="L1514" s="686" t="s">
        <v>31</v>
      </c>
      <c r="M1514" s="686"/>
      <c r="N1514" s="624"/>
      <c r="O1514" s="1192"/>
      <c r="P1514" s="1192"/>
    </row>
    <row r="1515" spans="2:16" ht="13.5" x14ac:dyDescent="0.15">
      <c r="B1515" s="17">
        <f t="shared" si="24"/>
        <v>1512</v>
      </c>
      <c r="C1515" s="164" t="s">
        <v>1204</v>
      </c>
      <c r="D1515" s="266"/>
      <c r="E1515" s="162"/>
      <c r="F1515" s="162"/>
      <c r="G1515" s="162"/>
      <c r="H1515" s="162"/>
      <c r="I1515" s="162"/>
      <c r="J1515" s="19" t="s">
        <v>3</v>
      </c>
      <c r="K1515" s="1332" t="s">
        <v>31</v>
      </c>
      <c r="L1515" s="53" t="s">
        <v>31</v>
      </c>
      <c r="M1515" s="53" t="s">
        <v>3</v>
      </c>
      <c r="N1515" s="53" t="s">
        <v>31</v>
      </c>
      <c r="O1515" s="16"/>
      <c r="P1515" s="16"/>
    </row>
    <row r="1516" spans="2:16" ht="13.5" x14ac:dyDescent="0.15">
      <c r="B1516" s="17">
        <f t="shared" si="24"/>
        <v>1513</v>
      </c>
      <c r="C1516" s="327"/>
      <c r="D1516" s="267" t="s">
        <v>1205</v>
      </c>
      <c r="E1516" s="156"/>
      <c r="F1516" s="156"/>
      <c r="G1516" s="162"/>
      <c r="H1516" s="162"/>
      <c r="I1516" s="162"/>
      <c r="J1516" s="19" t="s">
        <v>3</v>
      </c>
      <c r="K1516" s="1332" t="s">
        <v>31</v>
      </c>
      <c r="L1516" s="53" t="s">
        <v>31</v>
      </c>
      <c r="M1516" s="53" t="s">
        <v>3</v>
      </c>
      <c r="N1516" s="53" t="s">
        <v>31</v>
      </c>
      <c r="O1516" s="16"/>
      <c r="P1516" s="16"/>
    </row>
    <row r="1517" spans="2:16" s="1" customFormat="1" ht="13.5" x14ac:dyDescent="0.15">
      <c r="B1517" s="17">
        <f t="shared" si="24"/>
        <v>1514</v>
      </c>
      <c r="C1517" s="187"/>
      <c r="D1517" s="333"/>
      <c r="E1517" s="7"/>
      <c r="F1517" s="144"/>
      <c r="G1517" s="134" t="s">
        <v>32</v>
      </c>
      <c r="H1517" s="340"/>
      <c r="I1517" s="134"/>
      <c r="J1517" s="48" t="s">
        <v>1206</v>
      </c>
      <c r="K1517" s="1336"/>
      <c r="L1517" s="55" t="s">
        <v>31</v>
      </c>
      <c r="M1517" s="430"/>
      <c r="N1517" s="58"/>
      <c r="O1517" s="7"/>
      <c r="P1517" s="7"/>
    </row>
    <row r="1518" spans="2:16" s="1" customFormat="1" ht="13.5" x14ac:dyDescent="0.15">
      <c r="B1518" s="17">
        <f t="shared" si="24"/>
        <v>1515</v>
      </c>
      <c r="C1518" s="187"/>
      <c r="D1518" s="143"/>
      <c r="E1518" s="7"/>
      <c r="F1518" s="144"/>
      <c r="G1518" s="147" t="s">
        <v>33</v>
      </c>
      <c r="H1518" s="433"/>
      <c r="I1518" s="147"/>
      <c r="J1518" s="27" t="s">
        <v>1155</v>
      </c>
      <c r="K1518" s="1333"/>
      <c r="L1518" s="79" t="s">
        <v>2502</v>
      </c>
      <c r="M1518" s="59"/>
      <c r="N1518" s="59"/>
      <c r="O1518" s="7"/>
      <c r="P1518" s="7"/>
    </row>
    <row r="1519" spans="2:16" s="1" customFormat="1" ht="40.5" x14ac:dyDescent="0.15">
      <c r="B1519" s="17">
        <f t="shared" si="24"/>
        <v>1516</v>
      </c>
      <c r="C1519" s="187"/>
      <c r="D1519" s="143"/>
      <c r="E1519" s="7"/>
      <c r="F1519" s="144"/>
      <c r="G1519" s="179" t="s">
        <v>301</v>
      </c>
      <c r="H1519" s="480"/>
      <c r="I1519" s="180"/>
      <c r="J1519" s="46" t="s">
        <v>1207</v>
      </c>
      <c r="K1519" s="1350"/>
      <c r="L1519" s="87" t="s">
        <v>31</v>
      </c>
      <c r="M1519" s="95" t="s">
        <v>390</v>
      </c>
      <c r="N1519" s="429"/>
      <c r="O1519" s="7"/>
      <c r="P1519" s="7"/>
    </row>
    <row r="1520" spans="2:16" s="1" customFormat="1" ht="67.5" x14ac:dyDescent="0.15">
      <c r="B1520" s="17">
        <f t="shared" si="24"/>
        <v>1517</v>
      </c>
      <c r="C1520" s="187"/>
      <c r="D1520" s="143"/>
      <c r="E1520" s="7"/>
      <c r="F1520" s="144"/>
      <c r="G1520" s="175" t="s">
        <v>1208</v>
      </c>
      <c r="H1520" s="433"/>
      <c r="I1520" s="147"/>
      <c r="J1520" s="233" t="s">
        <v>1209</v>
      </c>
      <c r="K1520" s="1333"/>
      <c r="L1520" s="87" t="s">
        <v>31</v>
      </c>
      <c r="M1520" s="95" t="s">
        <v>390</v>
      </c>
      <c r="N1520" s="429"/>
      <c r="O1520" s="7"/>
      <c r="P1520" s="7"/>
    </row>
    <row r="1521" spans="2:16" s="1" customFormat="1" ht="13.5" x14ac:dyDescent="0.15">
      <c r="B1521" s="699">
        <f t="shared" si="24"/>
        <v>1518</v>
      </c>
      <c r="C1521" s="122"/>
      <c r="D1521" s="1402"/>
      <c r="E1521" s="677"/>
      <c r="F1521" s="542"/>
      <c r="G1521" s="1417" t="s">
        <v>1832</v>
      </c>
      <c r="H1521" s="1654" t="s">
        <v>1921</v>
      </c>
      <c r="I1521" s="1444" t="s">
        <v>1922</v>
      </c>
      <c r="J1521" s="1410" t="s">
        <v>687</v>
      </c>
      <c r="K1521" s="1389"/>
      <c r="L1521" s="685" t="s">
        <v>31</v>
      </c>
      <c r="M1521" s="698" t="s">
        <v>339</v>
      </c>
      <c r="N1521" s="541"/>
      <c r="O1521" s="1192"/>
      <c r="P1521" s="1192"/>
    </row>
    <row r="1522" spans="2:16" s="1" customFormat="1" ht="40.5" x14ac:dyDescent="0.15">
      <c r="B1522" s="699">
        <f t="shared" si="24"/>
        <v>1519</v>
      </c>
      <c r="C1522" s="122"/>
      <c r="D1522" s="1402"/>
      <c r="E1522" s="677"/>
      <c r="F1522" s="542"/>
      <c r="G1522" s="626"/>
      <c r="H1522" s="1655"/>
      <c r="I1522" s="640" t="s">
        <v>1923</v>
      </c>
      <c r="J1522" s="1405" t="s">
        <v>687</v>
      </c>
      <c r="K1522" s="1390"/>
      <c r="L1522" s="688" t="s">
        <v>31</v>
      </c>
      <c r="M1522" s="584" t="s">
        <v>339</v>
      </c>
      <c r="N1522" s="541"/>
      <c r="O1522" s="1192"/>
      <c r="P1522" s="1192"/>
    </row>
    <row r="1523" spans="2:16" s="1" customFormat="1" ht="27" customHeight="1" x14ac:dyDescent="0.15">
      <c r="B1523" s="699">
        <f t="shared" si="24"/>
        <v>1520</v>
      </c>
      <c r="C1523" s="122"/>
      <c r="D1523" s="1402"/>
      <c r="E1523" s="677"/>
      <c r="F1523" s="542"/>
      <c r="G1523" s="1445"/>
      <c r="H1523" s="1623" t="s">
        <v>1924</v>
      </c>
      <c r="I1523" s="1624"/>
      <c r="J1523" s="1446" t="s">
        <v>687</v>
      </c>
      <c r="K1523" s="1391"/>
      <c r="L1523" s="632" t="s">
        <v>31</v>
      </c>
      <c r="M1523" s="655" t="s">
        <v>339</v>
      </c>
      <c r="N1523" s="624"/>
      <c r="O1523" s="1192"/>
      <c r="P1523" s="1192"/>
    </row>
    <row r="1524" spans="2:16" ht="13.5" x14ac:dyDescent="0.15">
      <c r="B1524" s="17">
        <f t="shared" si="24"/>
        <v>1521</v>
      </c>
      <c r="C1524" s="327"/>
      <c r="D1524" s="267" t="s">
        <v>1210</v>
      </c>
      <c r="E1524" s="156"/>
      <c r="F1524" s="156"/>
      <c r="G1524" s="162"/>
      <c r="H1524" s="162"/>
      <c r="I1524" s="162"/>
      <c r="J1524" s="19" t="s">
        <v>3</v>
      </c>
      <c r="K1524" s="1332" t="s">
        <v>31</v>
      </c>
      <c r="L1524" s="53" t="s">
        <v>31</v>
      </c>
      <c r="M1524" s="53" t="s">
        <v>3</v>
      </c>
      <c r="N1524" s="53" t="s">
        <v>31</v>
      </c>
      <c r="O1524" s="16"/>
      <c r="P1524" s="16"/>
    </row>
    <row r="1525" spans="2:16" s="1" customFormat="1" ht="27" x14ac:dyDescent="0.15">
      <c r="B1525" s="17">
        <f t="shared" si="24"/>
        <v>1522</v>
      </c>
      <c r="C1525" s="187"/>
      <c r="D1525" s="143"/>
      <c r="E1525" s="7"/>
      <c r="F1525" s="144"/>
      <c r="G1525" s="149" t="s">
        <v>32</v>
      </c>
      <c r="H1525" s="340"/>
      <c r="I1525" s="134"/>
      <c r="J1525" s="231" t="s">
        <v>1211</v>
      </c>
      <c r="K1525" s="1336"/>
      <c r="L1525" s="55" t="s">
        <v>31</v>
      </c>
      <c r="M1525" s="430"/>
      <c r="N1525" s="58"/>
      <c r="O1525" s="7"/>
      <c r="P1525" s="7"/>
    </row>
    <row r="1526" spans="2:16" s="1" customFormat="1" ht="13.5" x14ac:dyDescent="0.15">
      <c r="B1526" s="17">
        <f t="shared" si="24"/>
        <v>1523</v>
      </c>
      <c r="C1526" s="187"/>
      <c r="D1526" s="143"/>
      <c r="E1526" s="7"/>
      <c r="F1526" s="144"/>
      <c r="G1526" s="159" t="s">
        <v>33</v>
      </c>
      <c r="H1526" s="433"/>
      <c r="I1526" s="147"/>
      <c r="J1526" s="27" t="s">
        <v>510</v>
      </c>
      <c r="K1526" s="1333"/>
      <c r="L1526" s="79" t="s">
        <v>2362</v>
      </c>
      <c r="M1526" s="59"/>
      <c r="N1526" s="59"/>
      <c r="O1526" s="7"/>
      <c r="P1526" s="7"/>
    </row>
    <row r="1527" spans="2:16" s="1" customFormat="1" ht="54" x14ac:dyDescent="0.15">
      <c r="B1527" s="17">
        <f t="shared" si="24"/>
        <v>1524</v>
      </c>
      <c r="C1527" s="187"/>
      <c r="D1527" s="143"/>
      <c r="E1527" s="7"/>
      <c r="F1527" s="144"/>
      <c r="G1527" s="424" t="s">
        <v>302</v>
      </c>
      <c r="H1527" s="433"/>
      <c r="I1527" s="147"/>
      <c r="J1527" s="233" t="s">
        <v>1925</v>
      </c>
      <c r="K1527" s="1350"/>
      <c r="L1527" s="87" t="s">
        <v>31</v>
      </c>
      <c r="M1527" s="95" t="s">
        <v>390</v>
      </c>
      <c r="N1527" s="429"/>
      <c r="O1527" s="7"/>
      <c r="P1527" s="7"/>
    </row>
    <row r="1528" spans="2:16" s="1" customFormat="1" ht="13.5" customHeight="1" x14ac:dyDescent="0.15">
      <c r="B1528" s="17">
        <f t="shared" si="24"/>
        <v>1525</v>
      </c>
      <c r="C1528" s="187"/>
      <c r="D1528" s="150"/>
      <c r="E1528" s="182"/>
      <c r="F1528" s="151"/>
      <c r="G1528" s="152" t="s">
        <v>1212</v>
      </c>
      <c r="H1528" s="184"/>
      <c r="I1528" s="154"/>
      <c r="J1528" s="46" t="s">
        <v>303</v>
      </c>
      <c r="K1528" s="1350"/>
      <c r="L1528" s="87" t="s">
        <v>31</v>
      </c>
      <c r="M1528" s="429"/>
      <c r="N1528" s="429"/>
      <c r="O1528" s="7"/>
      <c r="P1528" s="7"/>
    </row>
    <row r="1529" spans="2:16" ht="13.5" x14ac:dyDescent="0.15">
      <c r="B1529" s="17">
        <f t="shared" si="24"/>
        <v>1526</v>
      </c>
      <c r="C1529" s="327"/>
      <c r="D1529" s="270" t="s">
        <v>1213</v>
      </c>
      <c r="E1529" s="9"/>
      <c r="F1529" s="20"/>
      <c r="G1529" s="20"/>
      <c r="H1529" s="9"/>
      <c r="I1529" s="20"/>
      <c r="J1529" s="19" t="s">
        <v>3</v>
      </c>
      <c r="K1529" s="1332" t="s">
        <v>31</v>
      </c>
      <c r="L1529" s="53" t="s">
        <v>31</v>
      </c>
      <c r="M1529" s="53" t="s">
        <v>3</v>
      </c>
      <c r="N1529" s="53"/>
      <c r="O1529" s="16"/>
      <c r="P1529" s="16"/>
    </row>
    <row r="1530" spans="2:16" s="1" customFormat="1" ht="27" x14ac:dyDescent="0.15">
      <c r="B1530" s="17">
        <f t="shared" si="24"/>
        <v>1527</v>
      </c>
      <c r="C1530" s="187"/>
      <c r="D1530" s="143"/>
      <c r="E1530" s="20"/>
      <c r="F1530" s="144"/>
      <c r="G1530" s="149" t="s">
        <v>32</v>
      </c>
      <c r="H1530" s="340"/>
      <c r="I1530" s="134"/>
      <c r="J1530" s="231" t="s">
        <v>1214</v>
      </c>
      <c r="K1530" s="1315"/>
      <c r="L1530" s="55" t="s">
        <v>31</v>
      </c>
      <c r="M1530" s="430"/>
      <c r="N1530" s="58"/>
      <c r="O1530" s="7"/>
      <c r="P1530" s="7"/>
    </row>
    <row r="1531" spans="2:16" s="1" customFormat="1" ht="13.5" x14ac:dyDescent="0.15">
      <c r="B1531" s="17">
        <f t="shared" si="24"/>
        <v>1528</v>
      </c>
      <c r="C1531" s="187"/>
      <c r="D1531" s="143"/>
      <c r="E1531" s="20"/>
      <c r="F1531" s="144"/>
      <c r="G1531" s="159" t="s">
        <v>33</v>
      </c>
      <c r="H1531" s="433"/>
      <c r="I1531" s="147"/>
      <c r="J1531" s="27" t="s">
        <v>510</v>
      </c>
      <c r="K1531" s="1333"/>
      <c r="L1531" s="79" t="s">
        <v>2362</v>
      </c>
      <c r="M1531" s="59"/>
      <c r="N1531" s="59"/>
      <c r="O1531" s="7"/>
      <c r="P1531" s="7"/>
    </row>
    <row r="1532" spans="2:16" s="1" customFormat="1" ht="54" customHeight="1" x14ac:dyDescent="0.15">
      <c r="B1532" s="17">
        <f>B1531+1</f>
        <v>1529</v>
      </c>
      <c r="C1532" s="187"/>
      <c r="D1532" s="143"/>
      <c r="E1532" s="600"/>
      <c r="F1532" s="144"/>
      <c r="G1532" s="424" t="s">
        <v>1215</v>
      </c>
      <c r="H1532" s="514"/>
      <c r="I1532" s="147"/>
      <c r="J1532" s="26" t="s">
        <v>1216</v>
      </c>
      <c r="K1532" s="1372"/>
      <c r="L1532" s="79" t="s">
        <v>31</v>
      </c>
      <c r="M1532" s="94" t="s">
        <v>390</v>
      </c>
      <c r="N1532" s="59"/>
      <c r="O1532" s="7"/>
      <c r="P1532" s="7"/>
    </row>
    <row r="1533" spans="2:16" s="1" customFormat="1" ht="13.5" x14ac:dyDescent="0.15">
      <c r="B1533" s="699">
        <f t="shared" si="24"/>
        <v>1530</v>
      </c>
      <c r="C1533" s="123"/>
      <c r="D1533" s="1412"/>
      <c r="E1533" s="653"/>
      <c r="F1533" s="678"/>
      <c r="G1533" s="630" t="s">
        <v>2710</v>
      </c>
      <c r="H1533" s="1625" t="s">
        <v>1873</v>
      </c>
      <c r="I1533" s="1626"/>
      <c r="J1533" s="1426" t="s">
        <v>31</v>
      </c>
      <c r="K1533" s="1347"/>
      <c r="L1533" s="686" t="s">
        <v>31</v>
      </c>
      <c r="M1533" s="686"/>
      <c r="N1533" s="624"/>
      <c r="O1533" s="1192"/>
      <c r="P1533" s="1192"/>
    </row>
    <row r="1534" spans="2:16" ht="13.5" x14ac:dyDescent="0.15">
      <c r="B1534" s="17">
        <f t="shared" si="24"/>
        <v>1531</v>
      </c>
      <c r="C1534" s="283"/>
      <c r="D1534" s="155" t="s">
        <v>1217</v>
      </c>
      <c r="E1534" s="156"/>
      <c r="F1534" s="156"/>
      <c r="G1534" s="156"/>
      <c r="H1534" s="156"/>
      <c r="I1534" s="156"/>
      <c r="J1534" s="19" t="s">
        <v>3</v>
      </c>
      <c r="K1534" s="1332" t="s">
        <v>31</v>
      </c>
      <c r="L1534" s="53" t="s">
        <v>31</v>
      </c>
      <c r="M1534" s="19" t="s">
        <v>31</v>
      </c>
      <c r="N1534" s="53" t="s">
        <v>31</v>
      </c>
    </row>
    <row r="1535" spans="2:16" s="1" customFormat="1" ht="13.5" x14ac:dyDescent="0.15">
      <c r="B1535" s="699">
        <f t="shared" si="24"/>
        <v>1532</v>
      </c>
      <c r="C1535" s="187"/>
      <c r="D1535" s="143"/>
      <c r="E1535" s="471" t="s">
        <v>1220</v>
      </c>
      <c r="F1535" s="186"/>
      <c r="G1535" s="162"/>
      <c r="H1535" s="162"/>
      <c r="I1535" s="481"/>
      <c r="J1535" s="19" t="s">
        <v>3</v>
      </c>
      <c r="K1535" s="1392" t="s">
        <v>31</v>
      </c>
      <c r="L1535" s="53" t="s">
        <v>31</v>
      </c>
      <c r="M1535" s="19" t="s">
        <v>31</v>
      </c>
      <c r="N1535" s="53" t="s">
        <v>31</v>
      </c>
    </row>
    <row r="1536" spans="2:16" s="1" customFormat="1" ht="13.5" x14ac:dyDescent="0.15">
      <c r="B1536" s="699">
        <f t="shared" si="24"/>
        <v>1533</v>
      </c>
      <c r="C1536" s="187"/>
      <c r="D1536" s="143"/>
      <c r="E1536" s="471" t="s">
        <v>1218</v>
      </c>
      <c r="F1536" s="186"/>
      <c r="G1536" s="162"/>
      <c r="H1536" s="162"/>
      <c r="I1536" s="481"/>
      <c r="J1536" s="19" t="s">
        <v>3</v>
      </c>
      <c r="K1536" s="1392" t="s">
        <v>31</v>
      </c>
      <c r="L1536" s="53" t="s">
        <v>31</v>
      </c>
      <c r="M1536" s="19" t="s">
        <v>31</v>
      </c>
      <c r="N1536" s="53" t="s">
        <v>31</v>
      </c>
    </row>
    <row r="1537" spans="2:14" s="1" customFormat="1" ht="13.5" x14ac:dyDescent="0.15">
      <c r="B1537" s="699">
        <f t="shared" si="24"/>
        <v>1534</v>
      </c>
      <c r="C1537" s="187"/>
      <c r="D1537" s="143"/>
      <c r="E1537" s="471" t="s">
        <v>1219</v>
      </c>
      <c r="F1537" s="186"/>
      <c r="G1537" s="162"/>
      <c r="H1537" s="162"/>
      <c r="I1537" s="481"/>
      <c r="J1537" s="19" t="s">
        <v>3</v>
      </c>
      <c r="K1537" s="1392" t="s">
        <v>31</v>
      </c>
      <c r="L1537" s="53" t="s">
        <v>31</v>
      </c>
      <c r="M1537" s="19" t="s">
        <v>31</v>
      </c>
      <c r="N1537" s="53" t="s">
        <v>31</v>
      </c>
    </row>
    <row r="1538" spans="2:14" s="1" customFormat="1" ht="13.5" x14ac:dyDescent="0.15">
      <c r="B1538" s="699">
        <f t="shared" si="24"/>
        <v>1535</v>
      </c>
      <c r="C1538" s="187"/>
      <c r="D1538" s="143"/>
      <c r="E1538" s="471" t="s">
        <v>1221</v>
      </c>
      <c r="F1538" s="186"/>
      <c r="G1538" s="162"/>
      <c r="H1538" s="162"/>
      <c r="I1538" s="481"/>
      <c r="J1538" s="19" t="s">
        <v>3</v>
      </c>
      <c r="K1538" s="1392" t="s">
        <v>31</v>
      </c>
      <c r="L1538" s="53" t="s">
        <v>31</v>
      </c>
      <c r="M1538" s="19" t="s">
        <v>31</v>
      </c>
      <c r="N1538" s="53" t="s">
        <v>31</v>
      </c>
    </row>
    <row r="1539" spans="2:14" s="1" customFormat="1" ht="13.5" x14ac:dyDescent="0.15">
      <c r="B1539" s="699">
        <f t="shared" si="24"/>
        <v>1536</v>
      </c>
      <c r="C1539" s="187"/>
      <c r="D1539" s="143"/>
      <c r="E1539" s="155" t="s">
        <v>1222</v>
      </c>
      <c r="F1539" s="461"/>
      <c r="G1539" s="162"/>
      <c r="H1539" s="162"/>
      <c r="I1539" s="481"/>
      <c r="J1539" s="19" t="s">
        <v>3</v>
      </c>
      <c r="K1539" s="1392" t="s">
        <v>31</v>
      </c>
      <c r="L1539" s="53" t="s">
        <v>31</v>
      </c>
      <c r="M1539" s="19" t="s">
        <v>31</v>
      </c>
      <c r="N1539" s="53" t="s">
        <v>31</v>
      </c>
    </row>
    <row r="1540" spans="2:14" ht="27" x14ac:dyDescent="0.15">
      <c r="B1540" s="17">
        <f t="shared" si="24"/>
        <v>1537</v>
      </c>
      <c r="C1540" s="187"/>
      <c r="D1540" s="143"/>
      <c r="E1540" s="143"/>
      <c r="F1540" s="192"/>
      <c r="G1540" s="328" t="s">
        <v>1223</v>
      </c>
      <c r="H1540" s="156"/>
      <c r="I1540" s="483"/>
      <c r="J1540" s="482" t="s">
        <v>1224</v>
      </c>
      <c r="K1540" s="1393"/>
      <c r="L1540" s="135" t="s">
        <v>31</v>
      </c>
      <c r="M1540" s="431"/>
      <c r="N1540" s="431"/>
    </row>
    <row r="1541" spans="2:14" ht="27" x14ac:dyDescent="0.15">
      <c r="B1541" s="17">
        <f t="shared" si="24"/>
        <v>1538</v>
      </c>
      <c r="C1541" s="187"/>
      <c r="D1541" s="143"/>
      <c r="E1541" s="143"/>
      <c r="F1541" s="192"/>
      <c r="G1541" s="143"/>
      <c r="H1541" s="20"/>
      <c r="I1541" s="42"/>
      <c r="J1541" s="254" t="s">
        <v>1225</v>
      </c>
      <c r="K1541" s="1344"/>
      <c r="L1541" s="79" t="s">
        <v>31</v>
      </c>
      <c r="M1541" s="59"/>
      <c r="N1541" s="59"/>
    </row>
    <row r="1542" spans="2:14" ht="27" x14ac:dyDescent="0.15">
      <c r="B1542" s="17">
        <f t="shared" si="24"/>
        <v>1539</v>
      </c>
      <c r="C1542" s="187"/>
      <c r="D1542" s="143"/>
      <c r="E1542" s="143"/>
      <c r="F1542" s="192"/>
      <c r="G1542" s="413"/>
      <c r="H1542" s="484"/>
      <c r="I1542" s="485"/>
      <c r="J1542" s="486" t="s">
        <v>1226</v>
      </c>
      <c r="K1542" s="1394"/>
      <c r="L1542" s="87" t="s">
        <v>31</v>
      </c>
      <c r="M1542" s="59"/>
      <c r="N1542" s="59"/>
    </row>
    <row r="1543" spans="2:14" ht="13.5" x14ac:dyDescent="0.15">
      <c r="B1543" s="17">
        <f t="shared" si="24"/>
        <v>1540</v>
      </c>
      <c r="C1543" s="187"/>
      <c r="D1543" s="143"/>
      <c r="E1543" s="143"/>
      <c r="F1543" s="192"/>
      <c r="G1543" s="159" t="s">
        <v>1227</v>
      </c>
      <c r="H1543" s="487"/>
      <c r="I1543" s="488"/>
      <c r="J1543" s="254" t="s">
        <v>1228</v>
      </c>
      <c r="K1543" s="1344"/>
      <c r="L1543" s="79" t="s">
        <v>31</v>
      </c>
      <c r="M1543" s="59"/>
      <c r="N1543" s="59"/>
    </row>
    <row r="1544" spans="2:14" ht="13.5" x14ac:dyDescent="0.15">
      <c r="B1544" s="17">
        <f t="shared" si="24"/>
        <v>1541</v>
      </c>
      <c r="C1544" s="187"/>
      <c r="D1544" s="143"/>
      <c r="E1544" s="143"/>
      <c r="F1544" s="192"/>
      <c r="G1544" s="322" t="s">
        <v>1229</v>
      </c>
      <c r="H1544" s="489"/>
      <c r="I1544" s="490"/>
      <c r="J1544" s="486" t="s">
        <v>1230</v>
      </c>
      <c r="K1544" s="1394"/>
      <c r="L1544" s="87" t="s">
        <v>31</v>
      </c>
      <c r="M1544" s="59"/>
      <c r="N1544" s="59"/>
    </row>
    <row r="1545" spans="2:14" ht="13.5" x14ac:dyDescent="0.15">
      <c r="B1545" s="17">
        <f t="shared" si="24"/>
        <v>1542</v>
      </c>
      <c r="C1545" s="187"/>
      <c r="D1545" s="143"/>
      <c r="E1545" s="143"/>
      <c r="F1545" s="192"/>
      <c r="G1545" s="322" t="s">
        <v>1231</v>
      </c>
      <c r="H1545" s="489"/>
      <c r="I1545" s="490"/>
      <c r="J1545" s="486" t="s">
        <v>1232</v>
      </c>
      <c r="K1545" s="1394"/>
      <c r="L1545" s="87" t="s">
        <v>31</v>
      </c>
      <c r="M1545" s="59"/>
      <c r="N1545" s="59"/>
    </row>
    <row r="1546" spans="2:14" ht="27" x14ac:dyDescent="0.15">
      <c r="B1546" s="17">
        <f t="shared" si="24"/>
        <v>1543</v>
      </c>
      <c r="C1546" s="187"/>
      <c r="D1546" s="150"/>
      <c r="E1546" s="150"/>
      <c r="F1546" s="201"/>
      <c r="G1546" s="493" t="s">
        <v>1233</v>
      </c>
      <c r="H1546" s="491"/>
      <c r="I1546" s="492"/>
      <c r="J1546" s="370" t="s">
        <v>1234</v>
      </c>
      <c r="K1546" s="1395"/>
      <c r="L1546" s="80" t="s">
        <v>31</v>
      </c>
      <c r="M1546" s="60"/>
      <c r="N1546" s="60"/>
    </row>
    <row r="1547" spans="2:14" ht="13.5" x14ac:dyDescent="0.15">
      <c r="B1547" s="17">
        <f t="shared" si="24"/>
        <v>1544</v>
      </c>
      <c r="C1547" s="164" t="s">
        <v>1235</v>
      </c>
      <c r="D1547" s="266"/>
      <c r="E1547" s="162"/>
      <c r="F1547" s="162"/>
      <c r="G1547" s="162"/>
      <c r="H1547" s="162"/>
      <c r="I1547" s="162"/>
      <c r="J1547" s="19" t="s">
        <v>3</v>
      </c>
      <c r="K1547" s="1332" t="s">
        <v>31</v>
      </c>
      <c r="L1547" s="53" t="s">
        <v>31</v>
      </c>
      <c r="M1547" s="53" t="s">
        <v>3</v>
      </c>
      <c r="N1547" s="53" t="s">
        <v>31</v>
      </c>
    </row>
    <row r="1548" spans="2:14" ht="13.5" x14ac:dyDescent="0.15">
      <c r="B1548" s="17">
        <f t="shared" si="24"/>
        <v>1545</v>
      </c>
      <c r="C1548" s="327"/>
      <c r="D1548" s="155" t="s">
        <v>1236</v>
      </c>
      <c r="E1548" s="156"/>
      <c r="F1548" s="156"/>
      <c r="G1548" s="156"/>
      <c r="H1548" s="156"/>
      <c r="I1548" s="156"/>
      <c r="J1548" s="19" t="s">
        <v>3</v>
      </c>
      <c r="K1548" s="1332" t="s">
        <v>31</v>
      </c>
      <c r="L1548" s="53" t="s">
        <v>31</v>
      </c>
      <c r="M1548" s="53" t="s">
        <v>3</v>
      </c>
      <c r="N1548" s="53" t="s">
        <v>31</v>
      </c>
    </row>
    <row r="1549" spans="2:14" ht="13.5" x14ac:dyDescent="0.15">
      <c r="B1549" s="17">
        <f t="shared" si="24"/>
        <v>1546</v>
      </c>
      <c r="C1549" s="187"/>
      <c r="D1549" s="143"/>
      <c r="E1549" s="20"/>
      <c r="F1549" s="16"/>
      <c r="G1549" s="133" t="s">
        <v>32</v>
      </c>
      <c r="H1549" s="134"/>
      <c r="I1549" s="134"/>
      <c r="J1549" s="494" t="s">
        <v>1191</v>
      </c>
      <c r="K1549" s="1396"/>
      <c r="L1549" s="78" t="s">
        <v>31</v>
      </c>
      <c r="M1549" s="58"/>
      <c r="N1549" s="58"/>
    </row>
    <row r="1550" spans="2:14" ht="13.5" x14ac:dyDescent="0.15">
      <c r="B1550" s="17">
        <f t="shared" si="24"/>
        <v>1547</v>
      </c>
      <c r="C1550" s="187"/>
      <c r="D1550" s="143"/>
      <c r="E1550" s="20"/>
      <c r="F1550" s="16"/>
      <c r="G1550" s="159" t="s">
        <v>33</v>
      </c>
      <c r="H1550" s="147"/>
      <c r="I1550" s="147"/>
      <c r="J1550" s="254" t="s">
        <v>100</v>
      </c>
      <c r="K1550" s="1344"/>
      <c r="L1550" s="79" t="s">
        <v>2351</v>
      </c>
      <c r="M1550" s="59"/>
      <c r="N1550" s="59"/>
    </row>
    <row r="1551" spans="2:14" ht="13.5" x14ac:dyDescent="0.15">
      <c r="B1551" s="17">
        <f t="shared" si="24"/>
        <v>1548</v>
      </c>
      <c r="C1551" s="187"/>
      <c r="D1551" s="143"/>
      <c r="E1551" s="20"/>
      <c r="F1551" s="16"/>
      <c r="G1551" s="145" t="s">
        <v>434</v>
      </c>
      <c r="H1551" s="147" t="s">
        <v>435</v>
      </c>
      <c r="I1551" s="190"/>
      <c r="J1551" s="254" t="s">
        <v>1237</v>
      </c>
      <c r="K1551" s="1344"/>
      <c r="L1551" s="79" t="s">
        <v>2556</v>
      </c>
      <c r="M1551" s="59" t="s">
        <v>1238</v>
      </c>
      <c r="N1551" s="59"/>
    </row>
    <row r="1552" spans="2:14" ht="13.5" x14ac:dyDescent="0.15">
      <c r="B1552" s="17">
        <f t="shared" si="24"/>
        <v>1549</v>
      </c>
      <c r="C1552" s="187"/>
      <c r="D1552" s="143"/>
      <c r="E1552" s="20"/>
      <c r="F1552" s="16"/>
      <c r="G1552" s="160"/>
      <c r="H1552" s="147" t="s">
        <v>322</v>
      </c>
      <c r="I1552" s="190"/>
      <c r="J1552" s="254" t="s">
        <v>1239</v>
      </c>
      <c r="K1552" s="1344"/>
      <c r="L1552" s="79" t="s">
        <v>31</v>
      </c>
      <c r="M1552" s="59"/>
      <c r="N1552" s="59"/>
    </row>
    <row r="1553" spans="2:16" ht="13.5" x14ac:dyDescent="0.15">
      <c r="B1553" s="17">
        <f t="shared" si="24"/>
        <v>1550</v>
      </c>
      <c r="C1553" s="187"/>
      <c r="D1553" s="143"/>
      <c r="E1553" s="20"/>
      <c r="F1553" s="16"/>
      <c r="G1553" s="148"/>
      <c r="H1553" s="489" t="s">
        <v>436</v>
      </c>
      <c r="I1553" s="490"/>
      <c r="J1553" s="486" t="s">
        <v>1240</v>
      </c>
      <c r="K1553" s="1394"/>
      <c r="L1553" s="79" t="s">
        <v>31</v>
      </c>
      <c r="M1553" s="59"/>
      <c r="N1553" s="59"/>
    </row>
    <row r="1554" spans="2:16" ht="13.5" x14ac:dyDescent="0.15">
      <c r="B1554" s="17">
        <f t="shared" si="24"/>
        <v>1551</v>
      </c>
      <c r="C1554" s="187"/>
      <c r="D1554" s="143"/>
      <c r="E1554" s="20"/>
      <c r="F1554" s="16"/>
      <c r="G1554" s="159" t="s">
        <v>99</v>
      </c>
      <c r="H1554" s="487"/>
      <c r="I1554" s="488"/>
      <c r="J1554" s="254" t="s">
        <v>1241</v>
      </c>
      <c r="K1554" s="1344"/>
      <c r="L1554" s="79" t="s">
        <v>31</v>
      </c>
      <c r="M1554" s="430" t="s">
        <v>415</v>
      </c>
      <c r="N1554" s="430"/>
    </row>
    <row r="1555" spans="2:16" s="1" customFormat="1" ht="13.5" x14ac:dyDescent="0.15">
      <c r="B1555" s="699">
        <f t="shared" si="24"/>
        <v>1552</v>
      </c>
      <c r="C1555" s="121"/>
      <c r="D1555" s="1412"/>
      <c r="E1555" s="653"/>
      <c r="F1555" s="678"/>
      <c r="G1555" s="1424" t="s">
        <v>1832</v>
      </c>
      <c r="H1555" s="1623" t="s">
        <v>1926</v>
      </c>
      <c r="I1555" s="1624"/>
      <c r="J1555" s="1416" t="s">
        <v>1837</v>
      </c>
      <c r="K1555" s="1347"/>
      <c r="L1555" s="686" t="s">
        <v>31</v>
      </c>
      <c r="M1555" s="682" t="s">
        <v>339</v>
      </c>
      <c r="N1555" s="624"/>
      <c r="O1555" s="1192"/>
      <c r="P1555" s="1192"/>
    </row>
    <row r="1556" spans="2:16" ht="13.5" x14ac:dyDescent="0.15">
      <c r="B1556" s="17">
        <f t="shared" si="24"/>
        <v>1553</v>
      </c>
      <c r="C1556" s="187"/>
      <c r="D1556" s="267" t="s">
        <v>1242</v>
      </c>
      <c r="E1556" s="155"/>
      <c r="F1556" s="30"/>
      <c r="G1556" s="162"/>
      <c r="H1556" s="162"/>
      <c r="I1556" s="162"/>
      <c r="J1556" s="19" t="s">
        <v>3</v>
      </c>
      <c r="K1556" s="1348" t="s">
        <v>31</v>
      </c>
      <c r="L1556" s="53" t="s">
        <v>31</v>
      </c>
      <c r="M1556" s="53" t="s">
        <v>3</v>
      </c>
      <c r="N1556" s="53" t="s">
        <v>31</v>
      </c>
    </row>
    <row r="1557" spans="2:16" ht="13.5" x14ac:dyDescent="0.15">
      <c r="B1557" s="17">
        <f t="shared" si="24"/>
        <v>1554</v>
      </c>
      <c r="C1557" s="187"/>
      <c r="D1557" s="333"/>
      <c r="E1557" s="194"/>
      <c r="F1557" s="192"/>
      <c r="G1557" s="149" t="s">
        <v>437</v>
      </c>
      <c r="H1557" s="257"/>
      <c r="I1557" s="134"/>
      <c r="J1557" s="494" t="s">
        <v>1191</v>
      </c>
      <c r="K1557" s="1396"/>
      <c r="L1557" s="78" t="s">
        <v>31</v>
      </c>
      <c r="M1557" s="58"/>
      <c r="N1557" s="58"/>
    </row>
    <row r="1558" spans="2:16" ht="13.5" x14ac:dyDescent="0.15">
      <c r="B1558" s="17">
        <f t="shared" si="24"/>
        <v>1555</v>
      </c>
      <c r="C1558" s="187"/>
      <c r="D1558" s="333"/>
      <c r="E1558" s="194"/>
      <c r="F1558" s="192"/>
      <c r="G1558" s="424" t="s">
        <v>33</v>
      </c>
      <c r="H1558" s="175"/>
      <c r="I1558" s="147"/>
      <c r="J1558" s="254" t="s">
        <v>100</v>
      </c>
      <c r="K1558" s="1344"/>
      <c r="L1558" s="79" t="s">
        <v>2351</v>
      </c>
      <c r="M1558" s="59"/>
      <c r="N1558" s="59"/>
    </row>
    <row r="1559" spans="2:16" ht="13.5" x14ac:dyDescent="0.15">
      <c r="B1559" s="17">
        <f t="shared" ref="B1559:B1600" si="25">B1558+1</f>
        <v>1556</v>
      </c>
      <c r="C1559" s="187"/>
      <c r="D1559" s="143"/>
      <c r="E1559" s="194"/>
      <c r="F1559" s="192"/>
      <c r="G1559" s="436" t="s">
        <v>434</v>
      </c>
      <c r="H1559" s="175" t="s">
        <v>438</v>
      </c>
      <c r="I1559" s="190"/>
      <c r="J1559" s="486" t="s">
        <v>1243</v>
      </c>
      <c r="K1559" s="1394"/>
      <c r="L1559" s="1224" t="s">
        <v>2504</v>
      </c>
      <c r="M1559" s="59"/>
      <c r="N1559" s="59"/>
    </row>
    <row r="1560" spans="2:16" ht="13.5" x14ac:dyDescent="0.15">
      <c r="B1560" s="17">
        <f t="shared" si="25"/>
        <v>1557</v>
      </c>
      <c r="C1560" s="187"/>
      <c r="D1560" s="143"/>
      <c r="E1560" s="194"/>
      <c r="F1560" s="192"/>
      <c r="G1560" s="438"/>
      <c r="H1560" s="175" t="s">
        <v>323</v>
      </c>
      <c r="I1560" s="190"/>
      <c r="J1560" s="254" t="s">
        <v>1244</v>
      </c>
      <c r="K1560" s="1344"/>
      <c r="L1560" s="1218" t="s">
        <v>2505</v>
      </c>
      <c r="M1560" s="59"/>
      <c r="N1560" s="59"/>
    </row>
    <row r="1561" spans="2:16" ht="13.5" x14ac:dyDescent="0.15">
      <c r="B1561" s="17">
        <f t="shared" si="25"/>
        <v>1558</v>
      </c>
      <c r="C1561" s="187"/>
      <c r="D1561" s="143"/>
      <c r="E1561" s="194"/>
      <c r="F1561" s="192"/>
      <c r="G1561" s="438"/>
      <c r="H1561" s="175" t="s">
        <v>439</v>
      </c>
      <c r="I1561" s="190"/>
      <c r="J1561" s="254" t="s">
        <v>1245</v>
      </c>
      <c r="K1561" s="1344"/>
      <c r="L1561" s="1218" t="s">
        <v>2506</v>
      </c>
      <c r="M1561" s="59"/>
      <c r="N1561" s="59"/>
    </row>
    <row r="1562" spans="2:16" ht="15.75" x14ac:dyDescent="0.15">
      <c r="B1562" s="17">
        <f t="shared" si="25"/>
        <v>1559</v>
      </c>
      <c r="C1562" s="187"/>
      <c r="D1562" s="143"/>
      <c r="E1562" s="194"/>
      <c r="F1562" s="192"/>
      <c r="G1562" s="310"/>
      <c r="H1562" s="175" t="s">
        <v>230</v>
      </c>
      <c r="I1562" s="190"/>
      <c r="J1562" s="254" t="s">
        <v>2508</v>
      </c>
      <c r="K1562" s="1344"/>
      <c r="L1562" s="1218" t="s">
        <v>2507</v>
      </c>
      <c r="M1562" s="59"/>
      <c r="N1562" s="59"/>
    </row>
    <row r="1563" spans="2:16" ht="13.5" x14ac:dyDescent="0.15">
      <c r="B1563" s="17">
        <f t="shared" si="25"/>
        <v>1560</v>
      </c>
      <c r="C1563" s="187"/>
      <c r="D1563" s="143"/>
      <c r="E1563" s="194"/>
      <c r="F1563" s="192"/>
      <c r="G1563" s="159" t="s">
        <v>99</v>
      </c>
      <c r="H1563" s="487"/>
      <c r="I1563" s="488"/>
      <c r="J1563" s="254" t="s">
        <v>1246</v>
      </c>
      <c r="K1563" s="1394"/>
      <c r="L1563" s="87" t="s">
        <v>31</v>
      </c>
      <c r="M1563" s="429" t="s">
        <v>415</v>
      </c>
      <c r="N1563" s="429"/>
    </row>
    <row r="1564" spans="2:16" ht="13.5" x14ac:dyDescent="0.15">
      <c r="B1564" s="17">
        <f t="shared" si="25"/>
        <v>1561</v>
      </c>
      <c r="C1564" s="187"/>
      <c r="D1564" s="143"/>
      <c r="E1564" s="194"/>
      <c r="F1564" s="192"/>
      <c r="G1564" s="424" t="s">
        <v>440</v>
      </c>
      <c r="H1564" s="487"/>
      <c r="I1564" s="488"/>
      <c r="J1564" s="254" t="s">
        <v>1247</v>
      </c>
      <c r="K1564" s="1394"/>
      <c r="L1564" s="87" t="s">
        <v>31</v>
      </c>
      <c r="M1564" s="429" t="s">
        <v>339</v>
      </c>
      <c r="N1564" s="429"/>
    </row>
    <row r="1565" spans="2:16" s="1" customFormat="1" ht="13.5" x14ac:dyDescent="0.15">
      <c r="B1565" s="699">
        <f t="shared" si="25"/>
        <v>1562</v>
      </c>
      <c r="C1565" s="121"/>
      <c r="D1565" s="1412"/>
      <c r="E1565" s="653"/>
      <c r="F1565" s="678"/>
      <c r="G1565" s="1424" t="s">
        <v>1832</v>
      </c>
      <c r="H1565" s="1623" t="s">
        <v>1926</v>
      </c>
      <c r="I1565" s="1624"/>
      <c r="J1565" s="1416" t="s">
        <v>1837</v>
      </c>
      <c r="K1565" s="1347"/>
      <c r="L1565" s="686" t="s">
        <v>31</v>
      </c>
      <c r="M1565" s="682" t="s">
        <v>339</v>
      </c>
      <c r="N1565" s="624"/>
      <c r="O1565" s="1192"/>
      <c r="P1565" s="1192"/>
    </row>
    <row r="1566" spans="2:16" ht="13.5" x14ac:dyDescent="0.15">
      <c r="B1566" s="17">
        <f t="shared" si="25"/>
        <v>1563</v>
      </c>
      <c r="C1566" s="229"/>
      <c r="D1566" s="155" t="s">
        <v>1248</v>
      </c>
      <c r="E1566" s="157"/>
      <c r="F1566" s="30"/>
      <c r="G1566" s="156"/>
      <c r="H1566" s="156"/>
      <c r="I1566" s="156"/>
      <c r="J1566" s="19" t="s">
        <v>3</v>
      </c>
      <c r="K1566" s="1332" t="s">
        <v>31</v>
      </c>
      <c r="L1566" s="53" t="s">
        <v>31</v>
      </c>
      <c r="M1566" s="53" t="s">
        <v>3</v>
      </c>
      <c r="N1566" s="53" t="s">
        <v>31</v>
      </c>
    </row>
    <row r="1567" spans="2:16" ht="13.5" x14ac:dyDescent="0.15">
      <c r="B1567" s="17">
        <f t="shared" si="25"/>
        <v>1564</v>
      </c>
      <c r="C1567" s="229"/>
      <c r="D1567" s="143"/>
      <c r="E1567" s="20"/>
      <c r="F1567" s="192"/>
      <c r="G1567" s="133" t="s">
        <v>32</v>
      </c>
      <c r="H1567" s="134"/>
      <c r="I1567" s="134"/>
      <c r="J1567" s="494" t="s">
        <v>687</v>
      </c>
      <c r="K1567" s="1396"/>
      <c r="L1567" s="78" t="s">
        <v>31</v>
      </c>
      <c r="M1567" s="58"/>
      <c r="N1567" s="58"/>
    </row>
    <row r="1568" spans="2:16" ht="13.5" x14ac:dyDescent="0.15">
      <c r="B1568" s="17">
        <f t="shared" si="25"/>
        <v>1565</v>
      </c>
      <c r="C1568" s="229"/>
      <c r="D1568" s="143"/>
      <c r="E1568" s="20"/>
      <c r="F1568" s="192"/>
      <c r="G1568" s="159" t="s">
        <v>33</v>
      </c>
      <c r="H1568" s="147"/>
      <c r="I1568" s="147"/>
      <c r="J1568" s="254" t="s">
        <v>100</v>
      </c>
      <c r="K1568" s="1344"/>
      <c r="L1568" s="79" t="s">
        <v>2351</v>
      </c>
      <c r="M1568" s="59"/>
      <c r="N1568" s="59"/>
    </row>
    <row r="1569" spans="2:16" ht="13.5" x14ac:dyDescent="0.15">
      <c r="B1569" s="17">
        <f t="shared" si="25"/>
        <v>1566</v>
      </c>
      <c r="C1569" s="229"/>
      <c r="D1569" s="150"/>
      <c r="E1569" s="130"/>
      <c r="F1569" s="201"/>
      <c r="G1569" s="152" t="s">
        <v>261</v>
      </c>
      <c r="H1569" s="154"/>
      <c r="I1569" s="190"/>
      <c r="J1569" s="254" t="s">
        <v>687</v>
      </c>
      <c r="K1569" s="1344"/>
      <c r="L1569" s="87" t="s">
        <v>31</v>
      </c>
      <c r="M1569" s="60" t="s">
        <v>415</v>
      </c>
      <c r="N1569" s="60"/>
    </row>
    <row r="1570" spans="2:16" s="1" customFormat="1" ht="13.5" x14ac:dyDescent="0.15">
      <c r="B1570" s="17">
        <f t="shared" si="25"/>
        <v>1567</v>
      </c>
      <c r="C1570" s="164" t="s">
        <v>1249</v>
      </c>
      <c r="D1570" s="266"/>
      <c r="E1570" s="162"/>
      <c r="F1570" s="162"/>
      <c r="G1570" s="162"/>
      <c r="H1570" s="162"/>
      <c r="I1570" s="162"/>
      <c r="J1570" s="19" t="s">
        <v>3</v>
      </c>
      <c r="K1570" s="1332" t="s">
        <v>31</v>
      </c>
      <c r="L1570" s="53" t="s">
        <v>31</v>
      </c>
      <c r="M1570" s="53" t="s">
        <v>31</v>
      </c>
      <c r="N1570" s="53" t="s">
        <v>31</v>
      </c>
      <c r="O1570" s="7"/>
      <c r="P1570" s="7"/>
    </row>
    <row r="1571" spans="2:16" ht="13.5" x14ac:dyDescent="0.15">
      <c r="B1571" s="17">
        <f t="shared" si="25"/>
        <v>1568</v>
      </c>
      <c r="C1571" s="187"/>
      <c r="D1571" s="155" t="s">
        <v>1250</v>
      </c>
      <c r="E1571" s="156"/>
      <c r="F1571" s="156"/>
      <c r="G1571" s="156"/>
      <c r="H1571" s="156"/>
      <c r="I1571" s="156"/>
      <c r="J1571" s="19" t="s">
        <v>3</v>
      </c>
      <c r="K1571" s="1332" t="s">
        <v>31</v>
      </c>
      <c r="L1571" s="53" t="s">
        <v>31</v>
      </c>
      <c r="M1571" s="53" t="s">
        <v>31</v>
      </c>
      <c r="N1571" s="53" t="s">
        <v>31</v>
      </c>
    </row>
    <row r="1572" spans="2:16" ht="13.5" x14ac:dyDescent="0.15">
      <c r="B1572" s="17">
        <f t="shared" si="25"/>
        <v>1569</v>
      </c>
      <c r="C1572" s="187"/>
      <c r="D1572" s="143"/>
      <c r="E1572" s="155" t="s">
        <v>1251</v>
      </c>
      <c r="F1572" s="156"/>
      <c r="G1572" s="156"/>
      <c r="H1572" s="156"/>
      <c r="I1572" s="156"/>
      <c r="J1572" s="29" t="s">
        <v>1252</v>
      </c>
      <c r="K1572" s="1342"/>
      <c r="L1572" s="56" t="s">
        <v>31</v>
      </c>
      <c r="M1572" s="56" t="s">
        <v>31</v>
      </c>
      <c r="N1572" s="56" t="s">
        <v>31</v>
      </c>
    </row>
    <row r="1573" spans="2:16" ht="13.5" x14ac:dyDescent="0.15">
      <c r="B1573" s="17">
        <f t="shared" si="25"/>
        <v>1570</v>
      </c>
      <c r="C1573" s="187"/>
      <c r="D1573" s="143"/>
      <c r="E1573" s="155" t="s">
        <v>1253</v>
      </c>
      <c r="F1573" s="156"/>
      <c r="G1573" s="156"/>
      <c r="H1573" s="156"/>
      <c r="I1573" s="156"/>
      <c r="J1573" s="19" t="s">
        <v>3</v>
      </c>
      <c r="K1573" s="1332" t="s">
        <v>31</v>
      </c>
      <c r="L1573" s="53" t="s">
        <v>31</v>
      </c>
      <c r="M1573" s="53" t="s">
        <v>31</v>
      </c>
      <c r="N1573" s="56" t="s">
        <v>31</v>
      </c>
    </row>
    <row r="1574" spans="2:16" ht="13.5" x14ac:dyDescent="0.15">
      <c r="B1574" s="17">
        <f t="shared" si="25"/>
        <v>1571</v>
      </c>
      <c r="C1574" s="187"/>
      <c r="D1574" s="143"/>
      <c r="E1574" s="143"/>
      <c r="F1574" s="192"/>
      <c r="G1574" s="133" t="s">
        <v>92</v>
      </c>
      <c r="H1574" s="134"/>
      <c r="I1574" s="134"/>
      <c r="J1574" s="494" t="s">
        <v>499</v>
      </c>
      <c r="K1574" s="1315"/>
      <c r="L1574" s="78" t="s">
        <v>31</v>
      </c>
      <c r="M1574" s="58"/>
      <c r="N1574" s="58"/>
    </row>
    <row r="1575" spans="2:16" ht="13.5" x14ac:dyDescent="0.15">
      <c r="B1575" s="17">
        <f t="shared" si="25"/>
        <v>1572</v>
      </c>
      <c r="C1575" s="187"/>
      <c r="D1575" s="143"/>
      <c r="E1575" s="143"/>
      <c r="F1575" s="192"/>
      <c r="G1575" s="159" t="s">
        <v>438</v>
      </c>
      <c r="H1575" s="147"/>
      <c r="I1575" s="147"/>
      <c r="J1575" s="486" t="s">
        <v>1255</v>
      </c>
      <c r="K1575" s="1394"/>
      <c r="L1575" s="87" t="s">
        <v>2509</v>
      </c>
      <c r="M1575" s="59" t="s">
        <v>1254</v>
      </c>
      <c r="N1575" s="59"/>
    </row>
    <row r="1576" spans="2:16" ht="13.5" x14ac:dyDescent="0.15">
      <c r="B1576" s="17">
        <f t="shared" si="25"/>
        <v>1573</v>
      </c>
      <c r="C1576" s="187"/>
      <c r="D1576" s="143"/>
      <c r="E1576" s="143"/>
      <c r="F1576" s="192"/>
      <c r="G1576" s="159" t="s">
        <v>93</v>
      </c>
      <c r="H1576" s="147"/>
      <c r="I1576" s="147"/>
      <c r="J1576" s="486" t="s">
        <v>1256</v>
      </c>
      <c r="K1576" s="1394"/>
      <c r="L1576" s="87" t="s">
        <v>2510</v>
      </c>
      <c r="M1576" s="59"/>
      <c r="N1576" s="59"/>
    </row>
    <row r="1577" spans="2:16" ht="13.5" x14ac:dyDescent="0.15">
      <c r="B1577" s="17">
        <f t="shared" si="25"/>
        <v>1574</v>
      </c>
      <c r="C1577" s="187"/>
      <c r="D1577" s="143"/>
      <c r="E1577" s="143"/>
      <c r="F1577" s="192"/>
      <c r="G1577" s="159" t="s">
        <v>441</v>
      </c>
      <c r="H1577" s="147"/>
      <c r="I1577" s="147"/>
      <c r="J1577" s="486" t="s">
        <v>1257</v>
      </c>
      <c r="K1577" s="1394"/>
      <c r="L1577" s="87" t="s">
        <v>2511</v>
      </c>
      <c r="M1577" s="59"/>
      <c r="N1577" s="59"/>
    </row>
    <row r="1578" spans="2:16" ht="13.5" x14ac:dyDescent="0.15">
      <c r="B1578" s="17">
        <f t="shared" si="25"/>
        <v>1575</v>
      </c>
      <c r="C1578" s="187"/>
      <c r="D1578" s="143"/>
      <c r="E1578" s="143"/>
      <c r="F1578" s="192"/>
      <c r="G1578" s="159" t="s">
        <v>442</v>
      </c>
      <c r="H1578" s="147"/>
      <c r="I1578" s="147"/>
      <c r="J1578" s="486" t="s">
        <v>1257</v>
      </c>
      <c r="K1578" s="1394"/>
      <c r="L1578" s="87" t="s">
        <v>2361</v>
      </c>
      <c r="M1578" s="59"/>
      <c r="N1578" s="59"/>
    </row>
    <row r="1579" spans="2:16" ht="13.5" x14ac:dyDescent="0.15">
      <c r="B1579" s="17">
        <f t="shared" si="25"/>
        <v>1576</v>
      </c>
      <c r="C1579" s="187"/>
      <c r="D1579" s="150"/>
      <c r="E1579" s="150"/>
      <c r="F1579" s="201"/>
      <c r="G1579" s="152" t="s">
        <v>443</v>
      </c>
      <c r="H1579" s="154"/>
      <c r="I1579" s="154"/>
      <c r="J1579" s="370" t="s">
        <v>1258</v>
      </c>
      <c r="K1579" s="1395"/>
      <c r="L1579" s="80" t="s">
        <v>2512</v>
      </c>
      <c r="M1579" s="60"/>
      <c r="N1579" s="60"/>
    </row>
    <row r="1580" spans="2:16" ht="13.5" x14ac:dyDescent="0.15">
      <c r="B1580" s="17">
        <f t="shared" si="25"/>
        <v>1577</v>
      </c>
      <c r="C1580" s="229"/>
      <c r="D1580" s="143" t="s">
        <v>1259</v>
      </c>
      <c r="E1580" s="20"/>
      <c r="F1580" s="20"/>
      <c r="G1580" s="20"/>
      <c r="H1580" s="20"/>
      <c r="I1580" s="20"/>
      <c r="J1580" s="19" t="s">
        <v>3</v>
      </c>
      <c r="K1580" s="1332" t="s">
        <v>31</v>
      </c>
      <c r="L1580" s="53" t="s">
        <v>31</v>
      </c>
      <c r="M1580" s="53" t="s">
        <v>3</v>
      </c>
      <c r="N1580" s="53" t="s">
        <v>31</v>
      </c>
    </row>
    <row r="1581" spans="2:16" ht="27" x14ac:dyDescent="0.15">
      <c r="B1581" s="17">
        <f t="shared" si="25"/>
        <v>1578</v>
      </c>
      <c r="C1581" s="187"/>
      <c r="D1581" s="143"/>
      <c r="E1581" s="20"/>
      <c r="F1581" s="192"/>
      <c r="G1581" s="328" t="s">
        <v>444</v>
      </c>
      <c r="H1581" s="156"/>
      <c r="I1581" s="483"/>
      <c r="J1581" s="494" t="s">
        <v>1260</v>
      </c>
      <c r="K1581" s="1396"/>
      <c r="L1581" s="78" t="s">
        <v>31</v>
      </c>
      <c r="M1581" s="58"/>
      <c r="N1581" s="58"/>
    </row>
    <row r="1582" spans="2:16" ht="13.5" x14ac:dyDescent="0.15">
      <c r="B1582" s="17">
        <f t="shared" si="25"/>
        <v>1579</v>
      </c>
      <c r="C1582" s="187"/>
      <c r="D1582" s="143"/>
      <c r="E1582" s="20"/>
      <c r="F1582" s="192"/>
      <c r="G1582" s="322" t="s">
        <v>445</v>
      </c>
      <c r="H1582" s="180"/>
      <c r="I1582" s="221"/>
      <c r="J1582" s="254" t="s">
        <v>1261</v>
      </c>
      <c r="K1582" s="1344"/>
      <c r="L1582" s="79" t="s">
        <v>31</v>
      </c>
      <c r="M1582" s="59"/>
      <c r="N1582" s="59"/>
    </row>
    <row r="1583" spans="2:16" ht="13.5" x14ac:dyDescent="0.15">
      <c r="B1583" s="17">
        <f t="shared" si="25"/>
        <v>1580</v>
      </c>
      <c r="C1583" s="187"/>
      <c r="D1583" s="143"/>
      <c r="E1583" s="20"/>
      <c r="F1583" s="192"/>
      <c r="G1583" s="145" t="s">
        <v>446</v>
      </c>
      <c r="H1583" s="180"/>
      <c r="I1583" s="180"/>
      <c r="J1583" s="486" t="s">
        <v>1262</v>
      </c>
      <c r="K1583" s="1397"/>
      <c r="L1583" s="87" t="s">
        <v>31</v>
      </c>
      <c r="M1583" s="465" t="s">
        <v>415</v>
      </c>
      <c r="N1583" s="465"/>
    </row>
    <row r="1584" spans="2:16" s="1" customFormat="1" ht="14.25" thickBot="1" x14ac:dyDescent="0.2">
      <c r="B1584" s="699">
        <f t="shared" si="25"/>
        <v>1581</v>
      </c>
      <c r="C1584" s="123"/>
      <c r="D1584" s="1412"/>
      <c r="E1584" s="653"/>
      <c r="F1584" s="678"/>
      <c r="G1584" s="630" t="s">
        <v>1832</v>
      </c>
      <c r="H1584" s="1625" t="s">
        <v>1873</v>
      </c>
      <c r="I1584" s="1626"/>
      <c r="J1584" s="1426" t="s">
        <v>31</v>
      </c>
      <c r="K1584" s="1347"/>
      <c r="L1584" s="686" t="s">
        <v>31</v>
      </c>
      <c r="M1584" s="686"/>
      <c r="N1584" s="624"/>
      <c r="O1584" s="1192"/>
      <c r="P1584" s="1192"/>
    </row>
    <row r="1585" spans="2:16" ht="13.5" x14ac:dyDescent="0.15">
      <c r="B1585" s="17">
        <f t="shared" si="25"/>
        <v>1582</v>
      </c>
      <c r="C1585" s="518" t="s">
        <v>2711</v>
      </c>
      <c r="D1585" s="521"/>
      <c r="E1585" s="521"/>
      <c r="F1585" s="521"/>
      <c r="G1585" s="521"/>
      <c r="H1585" s="521"/>
      <c r="I1585" s="521"/>
      <c r="J1585" s="557" t="s">
        <v>3</v>
      </c>
      <c r="K1585" s="1355" t="s">
        <v>31</v>
      </c>
      <c r="L1585" s="81" t="s">
        <v>31</v>
      </c>
      <c r="M1585" s="81" t="s">
        <v>3</v>
      </c>
      <c r="N1585" s="81" t="s">
        <v>31</v>
      </c>
      <c r="O1585" s="16"/>
      <c r="P1585" s="16"/>
    </row>
    <row r="1586" spans="2:16" ht="13.5" x14ac:dyDescent="0.15">
      <c r="B1586" s="17">
        <f t="shared" si="25"/>
        <v>1583</v>
      </c>
      <c r="C1586" s="163" t="s">
        <v>1263</v>
      </c>
      <c r="D1586" s="266"/>
      <c r="E1586" s="162"/>
      <c r="F1586" s="162"/>
      <c r="G1586" s="162"/>
      <c r="H1586" s="162"/>
      <c r="I1586" s="162"/>
      <c r="J1586" s="19" t="s">
        <v>3</v>
      </c>
      <c r="K1586" s="1332" t="s">
        <v>31</v>
      </c>
      <c r="L1586" s="53" t="s">
        <v>31</v>
      </c>
      <c r="M1586" s="53" t="s">
        <v>3</v>
      </c>
      <c r="N1586" s="53" t="s">
        <v>31</v>
      </c>
      <c r="O1586" s="16"/>
      <c r="P1586" s="16"/>
    </row>
    <row r="1587" spans="2:16" ht="13.5" x14ac:dyDescent="0.15">
      <c r="B1587" s="17">
        <f t="shared" si="25"/>
        <v>1584</v>
      </c>
      <c r="C1587" s="164" t="s">
        <v>1264</v>
      </c>
      <c r="D1587" s="266"/>
      <c r="E1587" s="162"/>
      <c r="F1587" s="162"/>
      <c r="G1587" s="162"/>
      <c r="H1587" s="162"/>
      <c r="I1587" s="162"/>
      <c r="J1587" s="19" t="s">
        <v>3</v>
      </c>
      <c r="K1587" s="1332" t="s">
        <v>31</v>
      </c>
      <c r="L1587" s="53" t="s">
        <v>31</v>
      </c>
      <c r="M1587" s="53" t="s">
        <v>3</v>
      </c>
      <c r="N1587" s="53" t="s">
        <v>31</v>
      </c>
      <c r="O1587" s="16"/>
      <c r="P1587" s="16"/>
    </row>
    <row r="1588" spans="2:16" ht="13.5" x14ac:dyDescent="0.15">
      <c r="B1588" s="17">
        <f t="shared" si="25"/>
        <v>1585</v>
      </c>
      <c r="C1588" s="283"/>
      <c r="D1588" s="165" t="s">
        <v>1265</v>
      </c>
      <c r="E1588" s="156"/>
      <c r="F1588" s="156"/>
      <c r="G1588" s="156"/>
      <c r="H1588" s="156"/>
      <c r="I1588" s="156"/>
      <c r="J1588" s="19" t="s">
        <v>3</v>
      </c>
      <c r="K1588" s="1332" t="s">
        <v>31</v>
      </c>
      <c r="L1588" s="53" t="s">
        <v>31</v>
      </c>
      <c r="M1588" s="53" t="s">
        <v>3</v>
      </c>
      <c r="N1588" s="53" t="s">
        <v>31</v>
      </c>
      <c r="O1588" s="16"/>
      <c r="P1588" s="16"/>
    </row>
    <row r="1589" spans="2:16" ht="13.5" x14ac:dyDescent="0.15">
      <c r="B1589" s="17">
        <f t="shared" si="25"/>
        <v>1586</v>
      </c>
      <c r="C1589" s="283"/>
      <c r="D1589" s="495" t="s">
        <v>1266</v>
      </c>
      <c r="E1589" s="156"/>
      <c r="F1589" s="156"/>
      <c r="G1589" s="156"/>
      <c r="H1589" s="156"/>
      <c r="I1589" s="156"/>
      <c r="J1589" s="19" t="s">
        <v>3</v>
      </c>
      <c r="K1589" s="1332" t="s">
        <v>31</v>
      </c>
      <c r="L1589" s="53" t="s">
        <v>31</v>
      </c>
      <c r="M1589" s="53" t="s">
        <v>3</v>
      </c>
      <c r="N1589" s="53" t="s">
        <v>31</v>
      </c>
      <c r="O1589" s="16"/>
      <c r="P1589" s="16"/>
    </row>
    <row r="1590" spans="2:16" ht="13.5" x14ac:dyDescent="0.15">
      <c r="B1590" s="17">
        <f t="shared" si="25"/>
        <v>1587</v>
      </c>
      <c r="C1590" s="283"/>
      <c r="D1590" s="270" t="s">
        <v>1267</v>
      </c>
      <c r="E1590" s="156"/>
      <c r="F1590" s="156"/>
      <c r="G1590" s="156"/>
      <c r="H1590" s="156"/>
      <c r="I1590" s="156"/>
      <c r="J1590" s="19" t="s">
        <v>3</v>
      </c>
      <c r="K1590" s="1332" t="s">
        <v>31</v>
      </c>
      <c r="L1590" s="53" t="s">
        <v>31</v>
      </c>
      <c r="M1590" s="53" t="s">
        <v>3</v>
      </c>
      <c r="N1590" s="53" t="s">
        <v>31</v>
      </c>
      <c r="O1590" s="16"/>
      <c r="P1590" s="16"/>
    </row>
    <row r="1591" spans="2:16" ht="40.5" x14ac:dyDescent="0.15">
      <c r="B1591" s="17">
        <f t="shared" si="25"/>
        <v>1588</v>
      </c>
      <c r="C1591" s="187"/>
      <c r="D1591" s="428"/>
      <c r="E1591" s="194"/>
      <c r="F1591" s="144"/>
      <c r="G1591" s="149" t="s">
        <v>304</v>
      </c>
      <c r="H1591" s="189"/>
      <c r="I1591" s="134"/>
      <c r="J1591" s="22" t="s">
        <v>1927</v>
      </c>
      <c r="K1591" s="1315"/>
      <c r="L1591" s="55" t="s">
        <v>31</v>
      </c>
      <c r="M1591" s="90" t="s">
        <v>416</v>
      </c>
      <c r="N1591" s="57"/>
      <c r="O1591" s="16"/>
      <c r="P1591" s="16"/>
    </row>
    <row r="1592" spans="2:16" ht="13.5" x14ac:dyDescent="0.15">
      <c r="B1592" s="17">
        <f t="shared" si="25"/>
        <v>1589</v>
      </c>
      <c r="C1592" s="187"/>
      <c r="D1592" s="428"/>
      <c r="E1592" s="194"/>
      <c r="F1592" s="144"/>
      <c r="G1592" s="424" t="s">
        <v>1268</v>
      </c>
      <c r="H1592" s="190"/>
      <c r="I1592" s="147"/>
      <c r="J1592" s="46" t="s">
        <v>1928</v>
      </c>
      <c r="K1592" s="1350"/>
      <c r="L1592" s="87" t="s">
        <v>31</v>
      </c>
      <c r="M1592" s="429" t="s">
        <v>416</v>
      </c>
      <c r="N1592" s="429"/>
      <c r="O1592" s="16"/>
      <c r="P1592" s="16"/>
    </row>
    <row r="1593" spans="2:16" ht="13.5" x14ac:dyDescent="0.15">
      <c r="B1593" s="17">
        <f t="shared" si="25"/>
        <v>1590</v>
      </c>
      <c r="C1593" s="187"/>
      <c r="D1593" s="428"/>
      <c r="E1593" s="194"/>
      <c r="F1593" s="144"/>
      <c r="G1593" s="424" t="s">
        <v>1269</v>
      </c>
      <c r="H1593" s="190"/>
      <c r="I1593" s="147"/>
      <c r="J1593" s="46" t="s">
        <v>1270</v>
      </c>
      <c r="K1593" s="1350"/>
      <c r="L1593" s="87" t="s">
        <v>31</v>
      </c>
      <c r="M1593" s="429"/>
      <c r="N1593" s="59"/>
      <c r="O1593" s="16"/>
      <c r="P1593" s="16"/>
    </row>
    <row r="1594" spans="2:16" ht="27" x14ac:dyDescent="0.15">
      <c r="B1594" s="17">
        <f t="shared" si="25"/>
        <v>1591</v>
      </c>
      <c r="C1594" s="187"/>
      <c r="D1594" s="428"/>
      <c r="E1594" s="194"/>
      <c r="F1594" s="144"/>
      <c r="G1594" s="424" t="s">
        <v>305</v>
      </c>
      <c r="H1594" s="190"/>
      <c r="I1594" s="147"/>
      <c r="J1594" s="46" t="s">
        <v>1929</v>
      </c>
      <c r="K1594" s="1350"/>
      <c r="L1594" s="87" t="s">
        <v>31</v>
      </c>
      <c r="M1594" s="95" t="s">
        <v>416</v>
      </c>
      <c r="N1594" s="429"/>
      <c r="O1594" s="16"/>
      <c r="P1594" s="16"/>
    </row>
    <row r="1595" spans="2:16" ht="27" x14ac:dyDescent="0.15">
      <c r="B1595" s="17">
        <f t="shared" si="25"/>
        <v>1592</v>
      </c>
      <c r="C1595" s="187"/>
      <c r="D1595" s="428"/>
      <c r="E1595" s="194"/>
      <c r="F1595" s="144"/>
      <c r="G1595" s="424" t="s">
        <v>1271</v>
      </c>
      <c r="H1595" s="190"/>
      <c r="I1595" s="147"/>
      <c r="J1595" s="46" t="s">
        <v>1930</v>
      </c>
      <c r="K1595" s="1350"/>
      <c r="L1595" s="87" t="s">
        <v>31</v>
      </c>
      <c r="M1595" s="429" t="s">
        <v>416</v>
      </c>
      <c r="N1595" s="59"/>
      <c r="O1595" s="16"/>
      <c r="P1595" s="16"/>
    </row>
    <row r="1596" spans="2:16" ht="27" x14ac:dyDescent="0.15">
      <c r="B1596" s="17">
        <f t="shared" si="25"/>
        <v>1593</v>
      </c>
      <c r="C1596" s="187"/>
      <c r="D1596" s="428"/>
      <c r="E1596" s="194"/>
      <c r="F1596" s="144"/>
      <c r="G1596" s="424" t="s">
        <v>306</v>
      </c>
      <c r="H1596" s="190"/>
      <c r="I1596" s="147"/>
      <c r="J1596" s="46" t="s">
        <v>1931</v>
      </c>
      <c r="K1596" s="1350"/>
      <c r="L1596" s="87" t="s">
        <v>31</v>
      </c>
      <c r="M1596" s="95" t="s">
        <v>416</v>
      </c>
      <c r="N1596" s="429"/>
      <c r="O1596" s="16"/>
      <c r="P1596" s="16"/>
    </row>
    <row r="1597" spans="2:16" ht="13.5" x14ac:dyDescent="0.15">
      <c r="B1597" s="17">
        <f t="shared" si="25"/>
        <v>1594</v>
      </c>
      <c r="C1597" s="187"/>
      <c r="D1597" s="274"/>
      <c r="E1597" s="181"/>
      <c r="F1597" s="151"/>
      <c r="G1597" s="183" t="s">
        <v>1272</v>
      </c>
      <c r="H1597" s="316"/>
      <c r="I1597" s="154"/>
      <c r="J1597" s="28" t="s">
        <v>1247</v>
      </c>
      <c r="K1597" s="1338"/>
      <c r="L1597" s="87" t="s">
        <v>31</v>
      </c>
      <c r="M1597" s="429" t="s">
        <v>390</v>
      </c>
      <c r="N1597" s="60"/>
      <c r="O1597" s="16"/>
      <c r="P1597" s="16"/>
    </row>
    <row r="1598" spans="2:16" ht="13.5" x14ac:dyDescent="0.15">
      <c r="B1598" s="17">
        <f t="shared" si="25"/>
        <v>1595</v>
      </c>
      <c r="C1598" s="283"/>
      <c r="D1598" s="496" t="s">
        <v>1273</v>
      </c>
      <c r="E1598" s="156"/>
      <c r="F1598" s="156"/>
      <c r="G1598" s="156"/>
      <c r="H1598" s="156"/>
      <c r="I1598" s="156"/>
      <c r="J1598" s="19" t="s">
        <v>3</v>
      </c>
      <c r="K1598" s="1332" t="s">
        <v>31</v>
      </c>
      <c r="L1598" s="53" t="s">
        <v>31</v>
      </c>
      <c r="M1598" s="53" t="s">
        <v>3</v>
      </c>
      <c r="N1598" s="53" t="s">
        <v>31</v>
      </c>
      <c r="O1598" s="16"/>
      <c r="P1598" s="16"/>
    </row>
    <row r="1599" spans="2:16" ht="13.5" x14ac:dyDescent="0.15">
      <c r="B1599" s="17">
        <f t="shared" si="25"/>
        <v>1596</v>
      </c>
      <c r="C1599" s="283"/>
      <c r="D1599" s="270" t="s">
        <v>1274</v>
      </c>
      <c r="E1599" s="156"/>
      <c r="F1599" s="156"/>
      <c r="G1599" s="156"/>
      <c r="H1599" s="156"/>
      <c r="I1599" s="156"/>
      <c r="J1599" s="19" t="s">
        <v>164</v>
      </c>
      <c r="K1599" s="1332" t="s">
        <v>31</v>
      </c>
      <c r="L1599" s="56" t="s">
        <v>31</v>
      </c>
      <c r="M1599" s="56" t="s">
        <v>1932</v>
      </c>
      <c r="N1599" s="56" t="s">
        <v>31</v>
      </c>
      <c r="O1599" s="16"/>
      <c r="P1599" s="16"/>
    </row>
    <row r="1600" spans="2:16" ht="13.5" x14ac:dyDescent="0.15">
      <c r="B1600" s="17">
        <f t="shared" si="25"/>
        <v>1597</v>
      </c>
      <c r="C1600" s="164" t="s">
        <v>1275</v>
      </c>
      <c r="D1600" s="266"/>
      <c r="E1600" s="162"/>
      <c r="F1600" s="162"/>
      <c r="G1600" s="162"/>
      <c r="H1600" s="162"/>
      <c r="I1600" s="162"/>
      <c r="J1600" s="19" t="s">
        <v>3</v>
      </c>
      <c r="K1600" s="1332" t="s">
        <v>31</v>
      </c>
      <c r="L1600" s="53" t="s">
        <v>31</v>
      </c>
      <c r="M1600" s="53" t="s">
        <v>3</v>
      </c>
      <c r="N1600" s="53" t="s">
        <v>31</v>
      </c>
      <c r="O1600" s="16"/>
      <c r="P1600" s="16"/>
    </row>
    <row r="1601" spans="2:16" ht="13.5" x14ac:dyDescent="0.15">
      <c r="B1601" s="17">
        <f t="shared" ref="B1601:B1652" si="26">B1600+1</f>
        <v>1598</v>
      </c>
      <c r="C1601" s="283"/>
      <c r="D1601" s="165" t="s">
        <v>1276</v>
      </c>
      <c r="E1601" s="156"/>
      <c r="F1601" s="156"/>
      <c r="G1601" s="156"/>
      <c r="H1601" s="156"/>
      <c r="I1601" s="156"/>
      <c r="J1601" s="19" t="s">
        <v>3</v>
      </c>
      <c r="K1601" s="1332" t="s">
        <v>31</v>
      </c>
      <c r="L1601" s="53" t="s">
        <v>31</v>
      </c>
      <c r="M1601" s="53" t="s">
        <v>3</v>
      </c>
      <c r="N1601" s="53" t="s">
        <v>31</v>
      </c>
      <c r="O1601" s="16"/>
      <c r="P1601" s="16"/>
    </row>
    <row r="1602" spans="2:16" ht="13.5" x14ac:dyDescent="0.15">
      <c r="B1602" s="17">
        <f t="shared" si="26"/>
        <v>1599</v>
      </c>
      <c r="C1602" s="283"/>
      <c r="D1602" s="156" t="s">
        <v>1277</v>
      </c>
      <c r="E1602" s="30"/>
      <c r="F1602" s="156"/>
      <c r="G1602" s="156"/>
      <c r="H1602" s="156"/>
      <c r="I1602" s="156"/>
      <c r="J1602" s="19" t="s">
        <v>3</v>
      </c>
      <c r="K1602" s="1332" t="s">
        <v>31</v>
      </c>
      <c r="L1602" s="53" t="s">
        <v>31</v>
      </c>
      <c r="M1602" s="53" t="s">
        <v>3</v>
      </c>
      <c r="N1602" s="53" t="s">
        <v>31</v>
      </c>
      <c r="O1602" s="16"/>
      <c r="P1602" s="16"/>
    </row>
    <row r="1603" spans="2:16" ht="13.5" x14ac:dyDescent="0.15">
      <c r="B1603" s="17">
        <f t="shared" si="26"/>
        <v>1600</v>
      </c>
      <c r="C1603" s="187"/>
      <c r="D1603" s="428"/>
      <c r="E1603" s="20"/>
      <c r="F1603" s="144"/>
      <c r="G1603" s="1640" t="s">
        <v>307</v>
      </c>
      <c r="H1603" s="134" t="s">
        <v>92</v>
      </c>
      <c r="I1603" s="340"/>
      <c r="J1603" s="22" t="s">
        <v>499</v>
      </c>
      <c r="K1603" s="1315"/>
      <c r="L1603" s="78" t="s">
        <v>31</v>
      </c>
      <c r="M1603" s="58"/>
      <c r="N1603" s="58"/>
      <c r="O1603" s="16"/>
      <c r="P1603" s="16"/>
    </row>
    <row r="1604" spans="2:16" ht="13.5" x14ac:dyDescent="0.15">
      <c r="B1604" s="17">
        <f t="shared" si="26"/>
        <v>1601</v>
      </c>
      <c r="C1604" s="187"/>
      <c r="D1604" s="428"/>
      <c r="E1604" s="20"/>
      <c r="F1604" s="144"/>
      <c r="G1604" s="1641"/>
      <c r="H1604" s="147" t="s">
        <v>93</v>
      </c>
      <c r="I1604" s="433"/>
      <c r="J1604" s="47" t="s">
        <v>2712</v>
      </c>
      <c r="K1604" s="1316"/>
      <c r="L1604" s="135" t="s">
        <v>2351</v>
      </c>
      <c r="M1604" s="431"/>
      <c r="N1604" s="431"/>
      <c r="O1604" s="16"/>
      <c r="P1604" s="16"/>
    </row>
    <row r="1605" spans="2:16" ht="15.75" x14ac:dyDescent="0.15">
      <c r="B1605" s="17">
        <f t="shared" si="26"/>
        <v>1602</v>
      </c>
      <c r="C1605" s="187"/>
      <c r="D1605" s="428"/>
      <c r="E1605" s="20"/>
      <c r="F1605" s="144"/>
      <c r="G1605" s="160"/>
      <c r="H1605" s="180" t="s">
        <v>308</v>
      </c>
      <c r="I1605" s="480"/>
      <c r="J1605" s="48" t="s">
        <v>1278</v>
      </c>
      <c r="K1605" s="1336"/>
      <c r="L1605" s="1214" t="s">
        <v>2513</v>
      </c>
      <c r="M1605" s="466"/>
      <c r="N1605" s="466"/>
      <c r="O1605" s="16"/>
      <c r="P1605" s="16"/>
    </row>
    <row r="1606" spans="2:16" ht="13.5" x14ac:dyDescent="0.15">
      <c r="B1606" s="17">
        <f t="shared" si="26"/>
        <v>1603</v>
      </c>
      <c r="C1606" s="118"/>
      <c r="D1606" s="308"/>
      <c r="E1606" s="112"/>
      <c r="F1606" s="427"/>
      <c r="G1606" s="1642" t="s">
        <v>309</v>
      </c>
      <c r="H1606" s="147" t="s">
        <v>92</v>
      </c>
      <c r="I1606" s="463"/>
      <c r="J1606" s="27" t="s">
        <v>687</v>
      </c>
      <c r="K1606" s="1333"/>
      <c r="L1606" s="79" t="s">
        <v>31</v>
      </c>
      <c r="M1606" s="170"/>
      <c r="N1606" s="59"/>
      <c r="O1606" s="16"/>
      <c r="P1606" s="16"/>
    </row>
    <row r="1607" spans="2:16" ht="13.5" x14ac:dyDescent="0.15">
      <c r="B1607" s="17">
        <f t="shared" si="26"/>
        <v>1604</v>
      </c>
      <c r="C1607" s="118"/>
      <c r="D1607" s="308"/>
      <c r="E1607" s="112"/>
      <c r="F1607" s="427"/>
      <c r="G1607" s="1641"/>
      <c r="H1607" s="147" t="s">
        <v>93</v>
      </c>
      <c r="I1607" s="463"/>
      <c r="J1607" s="47" t="s">
        <v>2712</v>
      </c>
      <c r="K1607" s="1316"/>
      <c r="L1607" s="79" t="s">
        <v>2351</v>
      </c>
      <c r="M1607" s="169"/>
      <c r="N1607" s="467"/>
      <c r="O1607" s="16"/>
      <c r="P1607" s="16"/>
    </row>
    <row r="1608" spans="2:16" ht="13.5" x14ac:dyDescent="0.15">
      <c r="B1608" s="17">
        <f t="shared" si="26"/>
        <v>1605</v>
      </c>
      <c r="C1608" s="187"/>
      <c r="D1608" s="428"/>
      <c r="E1608" s="20"/>
      <c r="F1608" s="144"/>
      <c r="G1608" s="148"/>
      <c r="H1608" s="147" t="s">
        <v>308</v>
      </c>
      <c r="I1608" s="463"/>
      <c r="J1608" s="27" t="s">
        <v>1280</v>
      </c>
      <c r="K1608" s="1333"/>
      <c r="L1608" s="79" t="s">
        <v>2441</v>
      </c>
      <c r="M1608" s="59"/>
      <c r="N1608" s="467"/>
      <c r="O1608" s="16"/>
      <c r="P1608" s="16"/>
    </row>
    <row r="1609" spans="2:16" ht="13.5" x14ac:dyDescent="0.15">
      <c r="B1609" s="17">
        <f t="shared" si="26"/>
        <v>1606</v>
      </c>
      <c r="C1609" s="187"/>
      <c r="D1609" s="428"/>
      <c r="E1609" s="20"/>
      <c r="F1609" s="144"/>
      <c r="G1609" s="1641" t="s">
        <v>310</v>
      </c>
      <c r="H1609" s="204" t="s">
        <v>92</v>
      </c>
      <c r="I1609" s="166"/>
      <c r="J1609" s="47" t="s">
        <v>687</v>
      </c>
      <c r="K1609" s="1316"/>
      <c r="L1609" s="79" t="s">
        <v>31</v>
      </c>
      <c r="M1609" s="467"/>
      <c r="N1609" s="467"/>
      <c r="O1609" s="16"/>
      <c r="P1609" s="16"/>
    </row>
    <row r="1610" spans="2:16" ht="13.5" x14ac:dyDescent="0.15">
      <c r="B1610" s="17">
        <f t="shared" si="26"/>
        <v>1607</v>
      </c>
      <c r="C1610" s="187"/>
      <c r="D1610" s="428"/>
      <c r="E1610" s="20"/>
      <c r="F1610" s="144"/>
      <c r="G1610" s="1641"/>
      <c r="H1610" s="147" t="s">
        <v>93</v>
      </c>
      <c r="I1610" s="433"/>
      <c r="J1610" s="47" t="s">
        <v>2712</v>
      </c>
      <c r="K1610" s="1316"/>
      <c r="L1610" s="79" t="s">
        <v>2351</v>
      </c>
      <c r="M1610" s="431"/>
      <c r="N1610" s="431"/>
      <c r="O1610" s="16"/>
      <c r="P1610" s="16"/>
    </row>
    <row r="1611" spans="2:16" ht="13.5" x14ac:dyDescent="0.15">
      <c r="B1611" s="17">
        <f t="shared" si="26"/>
        <v>1608</v>
      </c>
      <c r="C1611" s="187"/>
      <c r="D1611" s="428"/>
      <c r="E1611" s="20"/>
      <c r="F1611" s="144"/>
      <c r="G1611" s="160"/>
      <c r="H1611" s="180" t="s">
        <v>308</v>
      </c>
      <c r="I1611" s="480"/>
      <c r="J1611" s="46" t="s">
        <v>1280</v>
      </c>
      <c r="K1611" s="1350"/>
      <c r="L1611" s="79" t="s">
        <v>2441</v>
      </c>
      <c r="M1611" s="465"/>
      <c r="N1611" s="466"/>
      <c r="O1611" s="16"/>
      <c r="P1611" s="16"/>
    </row>
    <row r="1612" spans="2:16" ht="13.5" x14ac:dyDescent="0.15">
      <c r="B1612" s="17">
        <f t="shared" si="26"/>
        <v>1609</v>
      </c>
      <c r="C1612" s="187"/>
      <c r="D1612" s="428"/>
      <c r="E1612" s="20"/>
      <c r="F1612" s="144"/>
      <c r="G1612" s="1642" t="s">
        <v>311</v>
      </c>
      <c r="H1612" s="147" t="s">
        <v>92</v>
      </c>
      <c r="I1612" s="463"/>
      <c r="J1612" s="27" t="s">
        <v>687</v>
      </c>
      <c r="K1612" s="1333"/>
      <c r="L1612" s="79" t="s">
        <v>31</v>
      </c>
      <c r="M1612" s="59"/>
      <c r="N1612" s="59"/>
      <c r="O1612" s="16"/>
      <c r="P1612" s="16"/>
    </row>
    <row r="1613" spans="2:16" ht="13.5" x14ac:dyDescent="0.15">
      <c r="B1613" s="17">
        <f t="shared" si="26"/>
        <v>1610</v>
      </c>
      <c r="C1613" s="187"/>
      <c r="D1613" s="428"/>
      <c r="E1613" s="20"/>
      <c r="F1613" s="144"/>
      <c r="G1613" s="1641"/>
      <c r="H1613" s="147" t="s">
        <v>93</v>
      </c>
      <c r="I1613" s="463"/>
      <c r="J1613" s="47" t="s">
        <v>2712</v>
      </c>
      <c r="K1613" s="1316"/>
      <c r="L1613" s="79" t="s">
        <v>2351</v>
      </c>
      <c r="M1613" s="467"/>
      <c r="N1613" s="467"/>
      <c r="O1613" s="16"/>
      <c r="P1613" s="16"/>
    </row>
    <row r="1614" spans="2:16" ht="13.5" x14ac:dyDescent="0.15">
      <c r="B1614" s="17">
        <f t="shared" si="26"/>
        <v>1611</v>
      </c>
      <c r="C1614" s="187"/>
      <c r="D1614" s="428"/>
      <c r="E1614" s="20"/>
      <c r="F1614" s="144"/>
      <c r="G1614" s="148"/>
      <c r="H1614" s="147" t="s">
        <v>308</v>
      </c>
      <c r="I1614" s="463"/>
      <c r="J1614" s="27" t="s">
        <v>1281</v>
      </c>
      <c r="K1614" s="1333"/>
      <c r="L1614" s="79" t="s">
        <v>2441</v>
      </c>
      <c r="M1614" s="59"/>
      <c r="N1614" s="467"/>
      <c r="O1614" s="16"/>
      <c r="P1614" s="16"/>
    </row>
    <row r="1615" spans="2:16" ht="13.5" x14ac:dyDescent="0.15">
      <c r="B1615" s="17">
        <f t="shared" si="26"/>
        <v>1612</v>
      </c>
      <c r="C1615" s="187"/>
      <c r="D1615" s="428"/>
      <c r="E1615" s="20"/>
      <c r="F1615" s="144"/>
      <c r="G1615" s="1641" t="s">
        <v>312</v>
      </c>
      <c r="H1615" s="204" t="s">
        <v>92</v>
      </c>
      <c r="I1615" s="166"/>
      <c r="J1615" s="47" t="s">
        <v>687</v>
      </c>
      <c r="K1615" s="1316"/>
      <c r="L1615" s="79" t="s">
        <v>31</v>
      </c>
      <c r="M1615" s="467"/>
      <c r="N1615" s="467"/>
      <c r="O1615" s="16"/>
      <c r="P1615" s="16"/>
    </row>
    <row r="1616" spans="2:16" ht="13.5" x14ac:dyDescent="0.15">
      <c r="B1616" s="17">
        <f t="shared" si="26"/>
        <v>1613</v>
      </c>
      <c r="C1616" s="187"/>
      <c r="D1616" s="428"/>
      <c r="E1616" s="20"/>
      <c r="F1616" s="144"/>
      <c r="G1616" s="1641"/>
      <c r="H1616" s="147" t="s">
        <v>93</v>
      </c>
      <c r="I1616" s="433"/>
      <c r="J1616" s="47" t="s">
        <v>2712</v>
      </c>
      <c r="K1616" s="1316"/>
      <c r="L1616" s="79" t="s">
        <v>2351</v>
      </c>
      <c r="M1616" s="431"/>
      <c r="N1616" s="431"/>
      <c r="O1616" s="16"/>
      <c r="P1616" s="16"/>
    </row>
    <row r="1617" spans="2:16" ht="13.5" x14ac:dyDescent="0.15">
      <c r="B1617" s="17">
        <f t="shared" si="26"/>
        <v>1614</v>
      </c>
      <c r="C1617" s="187"/>
      <c r="D1617" s="428"/>
      <c r="E1617" s="20"/>
      <c r="F1617" s="144"/>
      <c r="G1617" s="160"/>
      <c r="H1617" s="180" t="s">
        <v>308</v>
      </c>
      <c r="I1617" s="480"/>
      <c r="J1617" s="46" t="s">
        <v>1279</v>
      </c>
      <c r="K1617" s="1350"/>
      <c r="L1617" s="79" t="s">
        <v>2441</v>
      </c>
      <c r="M1617" s="465"/>
      <c r="N1617" s="466"/>
      <c r="O1617" s="16"/>
      <c r="P1617" s="16"/>
    </row>
    <row r="1618" spans="2:16" ht="13.5" x14ac:dyDescent="0.15">
      <c r="B1618" s="17">
        <f t="shared" si="26"/>
        <v>1615</v>
      </c>
      <c r="C1618" s="187"/>
      <c r="D1618" s="428"/>
      <c r="E1618" s="20"/>
      <c r="F1618" s="144"/>
      <c r="G1618" s="1642" t="s">
        <v>313</v>
      </c>
      <c r="H1618" s="147" t="s">
        <v>92</v>
      </c>
      <c r="I1618" s="463"/>
      <c r="J1618" s="27" t="s">
        <v>687</v>
      </c>
      <c r="K1618" s="1333"/>
      <c r="L1618" s="79" t="s">
        <v>31</v>
      </c>
      <c r="M1618" s="59"/>
      <c r="N1618" s="59"/>
      <c r="O1618" s="16"/>
      <c r="P1618" s="16"/>
    </row>
    <row r="1619" spans="2:16" ht="13.5" x14ac:dyDescent="0.15">
      <c r="B1619" s="17">
        <f t="shared" si="26"/>
        <v>1616</v>
      </c>
      <c r="C1619" s="187"/>
      <c r="D1619" s="428"/>
      <c r="E1619" s="20"/>
      <c r="F1619" s="144"/>
      <c r="G1619" s="1641"/>
      <c r="H1619" s="147" t="s">
        <v>93</v>
      </c>
      <c r="I1619" s="463"/>
      <c r="J1619" s="47" t="s">
        <v>2712</v>
      </c>
      <c r="K1619" s="1316"/>
      <c r="L1619" s="79" t="s">
        <v>2351</v>
      </c>
      <c r="M1619" s="467"/>
      <c r="N1619" s="467"/>
      <c r="O1619" s="16"/>
      <c r="P1619" s="16"/>
    </row>
    <row r="1620" spans="2:16" ht="13.5" x14ac:dyDescent="0.15">
      <c r="B1620" s="17">
        <f t="shared" si="26"/>
        <v>1617</v>
      </c>
      <c r="C1620" s="187"/>
      <c r="D1620" s="428"/>
      <c r="E1620" s="20"/>
      <c r="F1620" s="144"/>
      <c r="G1620" s="148"/>
      <c r="H1620" s="147" t="s">
        <v>308</v>
      </c>
      <c r="I1620" s="463"/>
      <c r="J1620" s="27" t="s">
        <v>1282</v>
      </c>
      <c r="K1620" s="1333"/>
      <c r="L1620" s="79" t="s">
        <v>2366</v>
      </c>
      <c r="M1620" s="59"/>
      <c r="N1620" s="467"/>
      <c r="O1620" s="16"/>
      <c r="P1620" s="16"/>
    </row>
    <row r="1621" spans="2:16" ht="13.5" x14ac:dyDescent="0.15">
      <c r="B1621" s="17">
        <f t="shared" si="26"/>
        <v>1618</v>
      </c>
      <c r="C1621" s="187"/>
      <c r="D1621" s="428"/>
      <c r="E1621" s="20"/>
      <c r="F1621" s="144"/>
      <c r="G1621" s="1641" t="s">
        <v>1283</v>
      </c>
      <c r="H1621" s="204" t="s">
        <v>92</v>
      </c>
      <c r="I1621" s="166"/>
      <c r="J1621" s="47" t="s">
        <v>687</v>
      </c>
      <c r="K1621" s="1316"/>
      <c r="L1621" s="79" t="s">
        <v>31</v>
      </c>
      <c r="M1621" s="467"/>
      <c r="N1621" s="467"/>
      <c r="O1621" s="16"/>
      <c r="P1621" s="16"/>
    </row>
    <row r="1622" spans="2:16" ht="13.5" x14ac:dyDescent="0.15">
      <c r="B1622" s="17">
        <f t="shared" si="26"/>
        <v>1619</v>
      </c>
      <c r="C1622" s="187"/>
      <c r="D1622" s="428"/>
      <c r="E1622" s="20"/>
      <c r="F1622" s="144"/>
      <c r="G1622" s="1641"/>
      <c r="H1622" s="147" t="s">
        <v>93</v>
      </c>
      <c r="I1622" s="433"/>
      <c r="J1622" s="47" t="s">
        <v>986</v>
      </c>
      <c r="K1622" s="1333"/>
      <c r="L1622" s="79" t="s">
        <v>2351</v>
      </c>
      <c r="M1622" s="429"/>
      <c r="N1622" s="429"/>
      <c r="O1622" s="16"/>
      <c r="P1622" s="16"/>
    </row>
    <row r="1623" spans="2:16" ht="13.5" x14ac:dyDescent="0.15">
      <c r="B1623" s="17">
        <f t="shared" si="26"/>
        <v>1620</v>
      </c>
      <c r="C1623" s="187"/>
      <c r="D1623" s="428"/>
      <c r="E1623" s="20"/>
      <c r="F1623" s="144"/>
      <c r="G1623" s="160"/>
      <c r="H1623" s="180" t="s">
        <v>308</v>
      </c>
      <c r="I1623" s="480"/>
      <c r="J1623" s="46" t="s">
        <v>687</v>
      </c>
      <c r="K1623" s="1350"/>
      <c r="L1623" s="79" t="s">
        <v>31</v>
      </c>
      <c r="M1623" s="465"/>
      <c r="N1623" s="465"/>
      <c r="O1623" s="16"/>
      <c r="P1623" s="16"/>
    </row>
    <row r="1624" spans="2:16" ht="13.5" x14ac:dyDescent="0.15">
      <c r="B1624" s="17">
        <f t="shared" si="26"/>
        <v>1621</v>
      </c>
      <c r="C1624" s="187"/>
      <c r="D1624" s="428"/>
      <c r="E1624" s="20"/>
      <c r="F1624" s="144"/>
      <c r="G1624" s="1642" t="s">
        <v>1284</v>
      </c>
      <c r="H1624" s="147" t="s">
        <v>92</v>
      </c>
      <c r="I1624" s="463"/>
      <c r="J1624" s="27" t="s">
        <v>687</v>
      </c>
      <c r="K1624" s="1333"/>
      <c r="L1624" s="79" t="s">
        <v>31</v>
      </c>
      <c r="M1624" s="59"/>
      <c r="N1624" s="59"/>
      <c r="O1624" s="16"/>
      <c r="P1624" s="16"/>
    </row>
    <row r="1625" spans="2:16" ht="13.5" x14ac:dyDescent="0.15">
      <c r="B1625" s="17">
        <f t="shared" si="26"/>
        <v>1622</v>
      </c>
      <c r="C1625" s="187"/>
      <c r="D1625" s="428"/>
      <c r="E1625" s="20"/>
      <c r="F1625" s="144"/>
      <c r="G1625" s="1641"/>
      <c r="H1625" s="147" t="s">
        <v>93</v>
      </c>
      <c r="I1625" s="463"/>
      <c r="J1625" s="47" t="s">
        <v>986</v>
      </c>
      <c r="K1625" s="1333"/>
      <c r="L1625" s="79" t="s">
        <v>2351</v>
      </c>
      <c r="M1625" s="465"/>
      <c r="N1625" s="465"/>
      <c r="O1625" s="16"/>
      <c r="P1625" s="16"/>
    </row>
    <row r="1626" spans="2:16" ht="13.5" x14ac:dyDescent="0.15">
      <c r="B1626" s="17">
        <f t="shared" si="26"/>
        <v>1623</v>
      </c>
      <c r="C1626" s="187"/>
      <c r="D1626" s="428"/>
      <c r="E1626" s="20"/>
      <c r="F1626" s="144"/>
      <c r="G1626" s="148"/>
      <c r="H1626" s="147" t="s">
        <v>308</v>
      </c>
      <c r="I1626" s="463"/>
      <c r="J1626" s="27" t="s">
        <v>687</v>
      </c>
      <c r="K1626" s="1333"/>
      <c r="L1626" s="79" t="s">
        <v>31</v>
      </c>
      <c r="M1626" s="59"/>
      <c r="N1626" s="59"/>
      <c r="O1626" s="16"/>
      <c r="P1626" s="16"/>
    </row>
    <row r="1627" spans="2:16" ht="13.5" x14ac:dyDescent="0.15">
      <c r="B1627" s="17">
        <f t="shared" si="26"/>
        <v>1624</v>
      </c>
      <c r="C1627" s="187"/>
      <c r="D1627" s="428"/>
      <c r="E1627" s="20"/>
      <c r="F1627" s="144"/>
      <c r="G1627" s="1641" t="s">
        <v>314</v>
      </c>
      <c r="H1627" s="204" t="s">
        <v>92</v>
      </c>
      <c r="I1627" s="166"/>
      <c r="J1627" s="47" t="s">
        <v>687</v>
      </c>
      <c r="K1627" s="1316"/>
      <c r="L1627" s="79" t="s">
        <v>31</v>
      </c>
      <c r="M1627" s="431"/>
      <c r="N1627" s="431"/>
      <c r="O1627" s="16"/>
      <c r="P1627" s="16"/>
    </row>
    <row r="1628" spans="2:16" ht="13.5" x14ac:dyDescent="0.15">
      <c r="B1628" s="17">
        <f t="shared" si="26"/>
        <v>1625</v>
      </c>
      <c r="C1628" s="187"/>
      <c r="D1628" s="428"/>
      <c r="E1628" s="20"/>
      <c r="F1628" s="144"/>
      <c r="G1628" s="1641"/>
      <c r="H1628" s="147" t="s">
        <v>93</v>
      </c>
      <c r="I1628" s="433"/>
      <c r="J1628" s="46" t="s">
        <v>687</v>
      </c>
      <c r="K1628" s="1333"/>
      <c r="L1628" s="87" t="s">
        <v>31</v>
      </c>
      <c r="M1628" s="429"/>
      <c r="N1628" s="429"/>
      <c r="O1628" s="16"/>
      <c r="P1628" s="16"/>
    </row>
    <row r="1629" spans="2:16" ht="13.5" x14ac:dyDescent="0.15">
      <c r="B1629" s="17">
        <f t="shared" si="26"/>
        <v>1626</v>
      </c>
      <c r="C1629" s="187"/>
      <c r="D1629" s="274"/>
      <c r="E1629" s="130"/>
      <c r="F1629" s="151"/>
      <c r="G1629" s="408"/>
      <c r="H1629" s="147" t="s">
        <v>308</v>
      </c>
      <c r="I1629" s="433"/>
      <c r="J1629" s="46" t="s">
        <v>687</v>
      </c>
      <c r="K1629" s="1382"/>
      <c r="L1629" s="87" t="s">
        <v>31</v>
      </c>
      <c r="M1629" s="429"/>
      <c r="N1629" s="429"/>
      <c r="O1629" s="16"/>
      <c r="P1629" s="16"/>
    </row>
    <row r="1630" spans="2:16" ht="13.5" x14ac:dyDescent="0.15">
      <c r="B1630" s="17">
        <f t="shared" si="26"/>
        <v>1627</v>
      </c>
      <c r="C1630" s="283"/>
      <c r="D1630" s="156" t="s">
        <v>1285</v>
      </c>
      <c r="E1630" s="30"/>
      <c r="F1630" s="156"/>
      <c r="G1630" s="162"/>
      <c r="H1630" s="162"/>
      <c r="I1630" s="162"/>
      <c r="J1630" s="19" t="s">
        <v>315</v>
      </c>
      <c r="K1630" s="1332" t="s">
        <v>31</v>
      </c>
      <c r="L1630" s="53" t="s">
        <v>31</v>
      </c>
      <c r="M1630" s="53" t="s">
        <v>1932</v>
      </c>
      <c r="N1630" s="53" t="s">
        <v>31</v>
      </c>
      <c r="O1630" s="16"/>
      <c r="P1630" s="16"/>
    </row>
    <row r="1631" spans="2:16" ht="13.5" x14ac:dyDescent="0.15">
      <c r="B1631" s="17">
        <f t="shared" si="26"/>
        <v>1628</v>
      </c>
      <c r="C1631" s="187"/>
      <c r="D1631" s="143"/>
      <c r="E1631" s="155" t="s">
        <v>1322</v>
      </c>
      <c r="F1631" s="156"/>
      <c r="G1631" s="156"/>
      <c r="H1631" s="156"/>
      <c r="I1631" s="156"/>
      <c r="J1631" s="19" t="s">
        <v>3</v>
      </c>
      <c r="K1631" s="1332" t="s">
        <v>31</v>
      </c>
      <c r="L1631" s="53" t="s">
        <v>31</v>
      </c>
      <c r="M1631" s="53" t="s">
        <v>3</v>
      </c>
      <c r="N1631" s="56" t="s">
        <v>31</v>
      </c>
    </row>
    <row r="1632" spans="2:16" ht="13.5" x14ac:dyDescent="0.15">
      <c r="B1632" s="17">
        <f t="shared" si="26"/>
        <v>1629</v>
      </c>
      <c r="C1632" s="327"/>
      <c r="D1632" s="143"/>
      <c r="E1632" s="502"/>
      <c r="F1632" s="499" t="s">
        <v>1287</v>
      </c>
      <c r="G1632" s="1640" t="s">
        <v>1288</v>
      </c>
      <c r="H1632" s="498" t="s">
        <v>1315</v>
      </c>
      <c r="I1632" s="134"/>
      <c r="J1632" s="22" t="s">
        <v>1305</v>
      </c>
      <c r="K1632" s="1348"/>
      <c r="L1632" s="78" t="s">
        <v>2503</v>
      </c>
      <c r="M1632" s="58"/>
      <c r="N1632" s="58"/>
      <c r="O1632" s="16"/>
      <c r="P1632" s="16"/>
    </row>
    <row r="1633" spans="2:16" ht="13.5" x14ac:dyDescent="0.15">
      <c r="B1633" s="17">
        <f t="shared" si="26"/>
        <v>1630</v>
      </c>
      <c r="C1633" s="327"/>
      <c r="D1633" s="143"/>
      <c r="E1633" s="502"/>
      <c r="F1633" s="500"/>
      <c r="G1633" s="1641"/>
      <c r="H1633" s="146" t="s">
        <v>1316</v>
      </c>
      <c r="I1633" s="147"/>
      <c r="J1633" s="27" t="s">
        <v>1309</v>
      </c>
      <c r="K1633" s="1334"/>
      <c r="L1633" s="79" t="s">
        <v>31</v>
      </c>
      <c r="M1633" s="59"/>
      <c r="N1633" s="59"/>
      <c r="O1633" s="16"/>
      <c r="P1633" s="16"/>
    </row>
    <row r="1634" spans="2:16" ht="13.5" x14ac:dyDescent="0.15">
      <c r="B1634" s="17">
        <f t="shared" si="26"/>
        <v>1631</v>
      </c>
      <c r="C1634" s="327"/>
      <c r="D1634" s="143"/>
      <c r="E1634" s="502"/>
      <c r="F1634" s="500"/>
      <c r="G1634" s="143"/>
      <c r="H1634" s="146" t="s">
        <v>1286</v>
      </c>
      <c r="I1634" s="147"/>
      <c r="J1634" s="27" t="s">
        <v>1311</v>
      </c>
      <c r="K1634" s="1334"/>
      <c r="L1634" s="79" t="s">
        <v>31</v>
      </c>
      <c r="M1634" s="59"/>
      <c r="N1634" s="59"/>
      <c r="O1634" s="16"/>
      <c r="P1634" s="16"/>
    </row>
    <row r="1635" spans="2:16" ht="13.5" x14ac:dyDescent="0.15">
      <c r="B1635" s="17">
        <f t="shared" si="26"/>
        <v>1632</v>
      </c>
      <c r="C1635" s="327"/>
      <c r="D1635" s="143"/>
      <c r="E1635" s="502"/>
      <c r="F1635" s="500"/>
      <c r="G1635" s="143"/>
      <c r="H1635" s="146" t="s">
        <v>1314</v>
      </c>
      <c r="I1635" s="147"/>
      <c r="J1635" s="27" t="s">
        <v>1312</v>
      </c>
      <c r="K1635" s="1334"/>
      <c r="L1635" s="79" t="s">
        <v>31</v>
      </c>
      <c r="M1635" s="59"/>
      <c r="N1635" s="59"/>
      <c r="O1635" s="16"/>
      <c r="P1635" s="16"/>
    </row>
    <row r="1636" spans="2:16" ht="13.5" x14ac:dyDescent="0.15">
      <c r="B1636" s="17">
        <f t="shared" si="26"/>
        <v>1633</v>
      </c>
      <c r="C1636" s="327"/>
      <c r="D1636" s="143"/>
      <c r="E1636" s="502"/>
      <c r="F1636" s="500"/>
      <c r="G1636" s="143"/>
      <c r="H1636" s="197" t="s">
        <v>1317</v>
      </c>
      <c r="I1636" s="180"/>
      <c r="J1636" s="46" t="s">
        <v>2713</v>
      </c>
      <c r="K1636" s="1338"/>
      <c r="L1636" s="87" t="s">
        <v>31</v>
      </c>
      <c r="M1636" s="465"/>
      <c r="N1636" s="465"/>
      <c r="O1636" s="16"/>
      <c r="P1636" s="16"/>
    </row>
    <row r="1637" spans="2:16" ht="13.5" x14ac:dyDescent="0.15">
      <c r="B1637" s="17">
        <f t="shared" si="26"/>
        <v>1634</v>
      </c>
      <c r="C1637" s="327"/>
      <c r="D1637" s="143"/>
      <c r="E1637" s="502"/>
      <c r="F1637" s="671" t="s">
        <v>1289</v>
      </c>
      <c r="G1637" s="1642" t="s">
        <v>1297</v>
      </c>
      <c r="H1637" s="146" t="s">
        <v>1315</v>
      </c>
      <c r="I1637" s="147"/>
      <c r="J1637" s="27" t="s">
        <v>1305</v>
      </c>
      <c r="K1637" s="1334"/>
      <c r="L1637" s="79" t="s">
        <v>2503</v>
      </c>
      <c r="M1637" s="59"/>
      <c r="N1637" s="59"/>
      <c r="O1637" s="16"/>
      <c r="P1637" s="16"/>
    </row>
    <row r="1638" spans="2:16" ht="13.5" x14ac:dyDescent="0.15">
      <c r="B1638" s="17">
        <f t="shared" si="26"/>
        <v>1635</v>
      </c>
      <c r="C1638" s="327"/>
      <c r="D1638" s="143"/>
      <c r="E1638" s="502"/>
      <c r="F1638" s="500"/>
      <c r="G1638" s="1641"/>
      <c r="H1638" s="146" t="s">
        <v>1316</v>
      </c>
      <c r="I1638" s="147"/>
      <c r="J1638" s="27" t="s">
        <v>1308</v>
      </c>
      <c r="K1638" s="1334"/>
      <c r="L1638" s="79" t="s">
        <v>31</v>
      </c>
      <c r="M1638" s="59"/>
      <c r="N1638" s="59"/>
      <c r="O1638" s="16"/>
      <c r="P1638" s="16"/>
    </row>
    <row r="1639" spans="2:16" ht="13.5" x14ac:dyDescent="0.15">
      <c r="B1639" s="17">
        <f t="shared" si="26"/>
        <v>1636</v>
      </c>
      <c r="C1639" s="327"/>
      <c r="D1639" s="143"/>
      <c r="E1639" s="502"/>
      <c r="F1639" s="500"/>
      <c r="G1639" s="143"/>
      <c r="H1639" s="146" t="s">
        <v>1286</v>
      </c>
      <c r="I1639" s="147"/>
      <c r="J1639" s="27" t="s">
        <v>1311</v>
      </c>
      <c r="K1639" s="1334"/>
      <c r="L1639" s="79" t="s">
        <v>31</v>
      </c>
      <c r="M1639" s="59"/>
      <c r="N1639" s="59"/>
      <c r="O1639" s="16"/>
      <c r="P1639" s="16"/>
    </row>
    <row r="1640" spans="2:16" ht="13.5" x14ac:dyDescent="0.15">
      <c r="B1640" s="17">
        <f t="shared" si="26"/>
        <v>1637</v>
      </c>
      <c r="C1640" s="327"/>
      <c r="D1640" s="143"/>
      <c r="E1640" s="502"/>
      <c r="F1640" s="500"/>
      <c r="G1640" s="160"/>
      <c r="H1640" s="146" t="s">
        <v>1313</v>
      </c>
      <c r="I1640" s="147"/>
      <c r="J1640" s="27" t="s">
        <v>1312</v>
      </c>
      <c r="K1640" s="1334"/>
      <c r="L1640" s="79" t="s">
        <v>31</v>
      </c>
      <c r="M1640" s="59"/>
      <c r="N1640" s="59"/>
      <c r="O1640" s="16"/>
      <c r="P1640" s="16"/>
    </row>
    <row r="1641" spans="2:16" ht="13.5" x14ac:dyDescent="0.15">
      <c r="B1641" s="17">
        <f t="shared" si="26"/>
        <v>1638</v>
      </c>
      <c r="C1641" s="327"/>
      <c r="D1641" s="143"/>
      <c r="E1641" s="502"/>
      <c r="F1641" s="672"/>
      <c r="G1641" s="148"/>
      <c r="H1641" s="146" t="s">
        <v>1317</v>
      </c>
      <c r="I1641" s="147"/>
      <c r="J1641" s="27" t="s">
        <v>1318</v>
      </c>
      <c r="K1641" s="1334"/>
      <c r="L1641" s="79" t="s">
        <v>31</v>
      </c>
      <c r="M1641" s="59"/>
      <c r="N1641" s="59"/>
      <c r="O1641" s="16"/>
      <c r="P1641" s="16"/>
    </row>
    <row r="1642" spans="2:16" ht="13.5" x14ac:dyDescent="0.15">
      <c r="B1642" s="17">
        <f t="shared" si="26"/>
        <v>1639</v>
      </c>
      <c r="C1642" s="327"/>
      <c r="D1642" s="143"/>
      <c r="E1642" s="502"/>
      <c r="F1642" s="500" t="s">
        <v>1290</v>
      </c>
      <c r="G1642" s="1641" t="s">
        <v>1298</v>
      </c>
      <c r="H1642" s="224" t="s">
        <v>1315</v>
      </c>
      <c r="I1642" s="204"/>
      <c r="J1642" s="47" t="s">
        <v>1306</v>
      </c>
      <c r="K1642" s="1356"/>
      <c r="L1642" s="79" t="s">
        <v>2503</v>
      </c>
      <c r="M1642" s="431"/>
      <c r="N1642" s="431"/>
      <c r="O1642" s="16"/>
      <c r="P1642" s="16"/>
    </row>
    <row r="1643" spans="2:16" ht="13.5" x14ac:dyDescent="0.15">
      <c r="B1643" s="17">
        <f t="shared" si="26"/>
        <v>1640</v>
      </c>
      <c r="C1643" s="327"/>
      <c r="D1643" s="143"/>
      <c r="E1643" s="502"/>
      <c r="F1643" s="500"/>
      <c r="G1643" s="1641"/>
      <c r="H1643" s="146" t="s">
        <v>1316</v>
      </c>
      <c r="I1643" s="147"/>
      <c r="J1643" s="27" t="s">
        <v>1308</v>
      </c>
      <c r="K1643" s="1334"/>
      <c r="L1643" s="79" t="s">
        <v>31</v>
      </c>
      <c r="M1643" s="59"/>
      <c r="N1643" s="59"/>
      <c r="O1643" s="16"/>
      <c r="P1643" s="16"/>
    </row>
    <row r="1644" spans="2:16" ht="13.5" x14ac:dyDescent="0.15">
      <c r="B1644" s="17">
        <f t="shared" si="26"/>
        <v>1641</v>
      </c>
      <c r="C1644" s="327"/>
      <c r="D1644" s="143"/>
      <c r="E1644" s="502"/>
      <c r="F1644" s="500"/>
      <c r="G1644" s="143"/>
      <c r="H1644" s="146" t="s">
        <v>1286</v>
      </c>
      <c r="I1644" s="147"/>
      <c r="J1644" s="27" t="s">
        <v>1319</v>
      </c>
      <c r="K1644" s="1334"/>
      <c r="L1644" s="79" t="s">
        <v>31</v>
      </c>
      <c r="M1644" s="59"/>
      <c r="N1644" s="59"/>
      <c r="O1644" s="16"/>
      <c r="P1644" s="16"/>
    </row>
    <row r="1645" spans="2:16" ht="13.5" x14ac:dyDescent="0.15">
      <c r="B1645" s="17">
        <f t="shared" si="26"/>
        <v>1642</v>
      </c>
      <c r="C1645" s="327"/>
      <c r="D1645" s="143"/>
      <c r="E1645" s="502"/>
      <c r="F1645" s="500"/>
      <c r="G1645" s="160"/>
      <c r="H1645" s="146" t="s">
        <v>1313</v>
      </c>
      <c r="I1645" s="147"/>
      <c r="J1645" s="27" t="s">
        <v>2714</v>
      </c>
      <c r="K1645" s="1334"/>
      <c r="L1645" s="79" t="s">
        <v>31</v>
      </c>
      <c r="M1645" s="59"/>
      <c r="N1645" s="59"/>
      <c r="O1645" s="16"/>
      <c r="P1645" s="16"/>
    </row>
    <row r="1646" spans="2:16" ht="13.5" x14ac:dyDescent="0.15">
      <c r="B1646" s="17">
        <f t="shared" si="26"/>
        <v>1643</v>
      </c>
      <c r="C1646" s="327"/>
      <c r="D1646" s="143"/>
      <c r="E1646" s="502"/>
      <c r="F1646" s="500"/>
      <c r="G1646" s="160"/>
      <c r="H1646" s="197" t="s">
        <v>1317</v>
      </c>
      <c r="I1646" s="180"/>
      <c r="J1646" s="46"/>
      <c r="K1646" s="1338"/>
      <c r="L1646" s="87" t="s">
        <v>31</v>
      </c>
      <c r="M1646" s="465"/>
      <c r="N1646" s="465"/>
      <c r="O1646" s="16"/>
      <c r="P1646" s="16"/>
    </row>
    <row r="1647" spans="2:16" ht="13.5" x14ac:dyDescent="0.15">
      <c r="B1647" s="17">
        <f t="shared" si="26"/>
        <v>1644</v>
      </c>
      <c r="C1647" s="327"/>
      <c r="D1647" s="143"/>
      <c r="E1647" s="502"/>
      <c r="F1647" s="671" t="s">
        <v>1291</v>
      </c>
      <c r="G1647" s="1642" t="s">
        <v>1299</v>
      </c>
      <c r="H1647" s="146" t="s">
        <v>1315</v>
      </c>
      <c r="I1647" s="147"/>
      <c r="J1647" s="27" t="s">
        <v>1306</v>
      </c>
      <c r="K1647" s="1334"/>
      <c r="L1647" s="79" t="s">
        <v>2503</v>
      </c>
      <c r="M1647" s="59"/>
      <c r="N1647" s="59"/>
      <c r="O1647" s="16"/>
      <c r="P1647" s="16"/>
    </row>
    <row r="1648" spans="2:16" ht="13.5" x14ac:dyDescent="0.15">
      <c r="B1648" s="17">
        <f t="shared" si="26"/>
        <v>1645</v>
      </c>
      <c r="C1648" s="327"/>
      <c r="D1648" s="143"/>
      <c r="E1648" s="502"/>
      <c r="F1648" s="500"/>
      <c r="G1648" s="1641"/>
      <c r="H1648" s="146" t="s">
        <v>1316</v>
      </c>
      <c r="I1648" s="147"/>
      <c r="J1648" s="27" t="s">
        <v>1309</v>
      </c>
      <c r="K1648" s="1334"/>
      <c r="L1648" s="79" t="s">
        <v>31</v>
      </c>
      <c r="M1648" s="59"/>
      <c r="N1648" s="59"/>
      <c r="O1648" s="16"/>
      <c r="P1648" s="16"/>
    </row>
    <row r="1649" spans="2:16" ht="13.5" x14ac:dyDescent="0.15">
      <c r="B1649" s="17">
        <f t="shared" si="26"/>
        <v>1646</v>
      </c>
      <c r="C1649" s="327"/>
      <c r="D1649" s="143"/>
      <c r="E1649" s="502"/>
      <c r="F1649" s="500"/>
      <c r="G1649" s="143"/>
      <c r="H1649" s="146" t="s">
        <v>1286</v>
      </c>
      <c r="I1649" s="147"/>
      <c r="J1649" s="27" t="s">
        <v>1311</v>
      </c>
      <c r="K1649" s="1334"/>
      <c r="L1649" s="79" t="s">
        <v>31</v>
      </c>
      <c r="M1649" s="59"/>
      <c r="N1649" s="59"/>
      <c r="O1649" s="16"/>
      <c r="P1649" s="16"/>
    </row>
    <row r="1650" spans="2:16" ht="13.5" x14ac:dyDescent="0.15">
      <c r="B1650" s="17">
        <f t="shared" si="26"/>
        <v>1647</v>
      </c>
      <c r="C1650" s="327"/>
      <c r="D1650" s="143"/>
      <c r="E1650" s="502"/>
      <c r="F1650" s="500"/>
      <c r="G1650" s="160"/>
      <c r="H1650" s="146" t="s">
        <v>1313</v>
      </c>
      <c r="I1650" s="147"/>
      <c r="J1650" s="27" t="s">
        <v>1312</v>
      </c>
      <c r="K1650" s="1334"/>
      <c r="L1650" s="79" t="s">
        <v>31</v>
      </c>
      <c r="M1650" s="59"/>
      <c r="N1650" s="59"/>
      <c r="O1650" s="16"/>
      <c r="P1650" s="16"/>
    </row>
    <row r="1651" spans="2:16" ht="13.5" x14ac:dyDescent="0.15">
      <c r="B1651" s="17">
        <f t="shared" si="26"/>
        <v>1648</v>
      </c>
      <c r="C1651" s="327"/>
      <c r="D1651" s="143"/>
      <c r="E1651" s="502"/>
      <c r="F1651" s="672"/>
      <c r="G1651" s="148"/>
      <c r="H1651" s="146" t="s">
        <v>1317</v>
      </c>
      <c r="I1651" s="147"/>
      <c r="J1651" s="27" t="s">
        <v>2715</v>
      </c>
      <c r="K1651" s="1334"/>
      <c r="L1651" s="87" t="s">
        <v>31</v>
      </c>
      <c r="M1651" s="59"/>
      <c r="N1651" s="59"/>
      <c r="O1651" s="16"/>
      <c r="P1651" s="16"/>
    </row>
    <row r="1652" spans="2:16" ht="13.5" x14ac:dyDescent="0.15">
      <c r="B1652" s="17">
        <f t="shared" si="26"/>
        <v>1649</v>
      </c>
      <c r="C1652" s="327"/>
      <c r="D1652" s="143"/>
      <c r="E1652" s="502"/>
      <c r="F1652" s="500" t="s">
        <v>1292</v>
      </c>
      <c r="G1652" s="1641" t="s">
        <v>2716</v>
      </c>
      <c r="H1652" s="224" t="s">
        <v>1315</v>
      </c>
      <c r="I1652" s="204"/>
      <c r="J1652" s="47" t="s">
        <v>1305</v>
      </c>
      <c r="K1652" s="1356"/>
      <c r="L1652" s="79" t="s">
        <v>2503</v>
      </c>
      <c r="M1652" s="431"/>
      <c r="N1652" s="431"/>
      <c r="O1652" s="16"/>
      <c r="P1652" s="16"/>
    </row>
    <row r="1653" spans="2:16" ht="13.5" x14ac:dyDescent="0.15">
      <c r="B1653" s="17">
        <f t="shared" ref="B1653:B1726" si="27">B1652+1</f>
        <v>1650</v>
      </c>
      <c r="C1653" s="327"/>
      <c r="D1653" s="143"/>
      <c r="E1653" s="502"/>
      <c r="F1653" s="500"/>
      <c r="G1653" s="1641"/>
      <c r="H1653" s="146" t="s">
        <v>1316</v>
      </c>
      <c r="I1653" s="147"/>
      <c r="J1653" s="27" t="s">
        <v>1309</v>
      </c>
      <c r="K1653" s="1334"/>
      <c r="L1653" s="79" t="s">
        <v>31</v>
      </c>
      <c r="M1653" s="59"/>
      <c r="N1653" s="59"/>
      <c r="O1653" s="16"/>
      <c r="P1653" s="16"/>
    </row>
    <row r="1654" spans="2:16" ht="13.5" x14ac:dyDescent="0.15">
      <c r="B1654" s="17">
        <f t="shared" si="27"/>
        <v>1651</v>
      </c>
      <c r="C1654" s="327"/>
      <c r="D1654" s="143"/>
      <c r="E1654" s="502"/>
      <c r="F1654" s="500"/>
      <c r="G1654" s="143"/>
      <c r="H1654" s="146" t="s">
        <v>1286</v>
      </c>
      <c r="I1654" s="147"/>
      <c r="J1654" s="27" t="s">
        <v>1319</v>
      </c>
      <c r="K1654" s="1334"/>
      <c r="L1654" s="79" t="s">
        <v>31</v>
      </c>
      <c r="M1654" s="59"/>
      <c r="N1654" s="59"/>
      <c r="O1654" s="16"/>
      <c r="P1654" s="16"/>
    </row>
    <row r="1655" spans="2:16" ht="13.5" x14ac:dyDescent="0.15">
      <c r="B1655" s="17">
        <f t="shared" si="27"/>
        <v>1652</v>
      </c>
      <c r="C1655" s="327"/>
      <c r="D1655" s="143"/>
      <c r="E1655" s="502"/>
      <c r="F1655" s="500"/>
      <c r="G1655" s="160"/>
      <c r="H1655" s="146" t="s">
        <v>1313</v>
      </c>
      <c r="I1655" s="147"/>
      <c r="J1655" s="27" t="s">
        <v>1312</v>
      </c>
      <c r="K1655" s="1334"/>
      <c r="L1655" s="79" t="s">
        <v>31</v>
      </c>
      <c r="M1655" s="59"/>
      <c r="N1655" s="59"/>
      <c r="O1655" s="16"/>
      <c r="P1655" s="16"/>
    </row>
    <row r="1656" spans="2:16" ht="13.5" x14ac:dyDescent="0.15">
      <c r="B1656" s="17">
        <f t="shared" si="27"/>
        <v>1653</v>
      </c>
      <c r="C1656" s="327"/>
      <c r="D1656" s="143"/>
      <c r="E1656" s="502"/>
      <c r="F1656" s="500"/>
      <c r="G1656" s="160"/>
      <c r="H1656" s="197" t="s">
        <v>1317</v>
      </c>
      <c r="I1656" s="180"/>
      <c r="J1656" s="46" t="s">
        <v>1318</v>
      </c>
      <c r="K1656" s="1338"/>
      <c r="L1656" s="87" t="s">
        <v>31</v>
      </c>
      <c r="M1656" s="465"/>
      <c r="N1656" s="465"/>
      <c r="O1656" s="16"/>
      <c r="P1656" s="16"/>
    </row>
    <row r="1657" spans="2:16" ht="13.5" x14ac:dyDescent="0.15">
      <c r="B1657" s="17">
        <f t="shared" si="27"/>
        <v>1654</v>
      </c>
      <c r="C1657" s="327"/>
      <c r="D1657" s="143"/>
      <c r="E1657" s="502"/>
      <c r="F1657" s="671" t="s">
        <v>1293</v>
      </c>
      <c r="G1657" s="1642" t="s">
        <v>1300</v>
      </c>
      <c r="H1657" s="146" t="s">
        <v>1315</v>
      </c>
      <c r="I1657" s="147"/>
      <c r="J1657" s="27" t="s">
        <v>1305</v>
      </c>
      <c r="K1657" s="1334"/>
      <c r="L1657" s="79" t="s">
        <v>2503</v>
      </c>
      <c r="M1657" s="59"/>
      <c r="N1657" s="59"/>
      <c r="O1657" s="16"/>
      <c r="P1657" s="16"/>
    </row>
    <row r="1658" spans="2:16" ht="13.5" x14ac:dyDescent="0.15">
      <c r="B1658" s="17">
        <f t="shared" si="27"/>
        <v>1655</v>
      </c>
      <c r="C1658" s="327"/>
      <c r="D1658" s="143"/>
      <c r="E1658" s="502"/>
      <c r="F1658" s="500"/>
      <c r="G1658" s="1641"/>
      <c r="H1658" s="146" t="s">
        <v>1316</v>
      </c>
      <c r="I1658" s="147"/>
      <c r="J1658" s="27" t="s">
        <v>1309</v>
      </c>
      <c r="K1658" s="1334"/>
      <c r="L1658" s="79" t="s">
        <v>31</v>
      </c>
      <c r="M1658" s="59"/>
      <c r="N1658" s="59"/>
      <c r="O1658" s="16"/>
      <c r="P1658" s="16"/>
    </row>
    <row r="1659" spans="2:16" ht="13.5" x14ac:dyDescent="0.15">
      <c r="B1659" s="17">
        <f t="shared" si="27"/>
        <v>1656</v>
      </c>
      <c r="C1659" s="327"/>
      <c r="D1659" s="143"/>
      <c r="E1659" s="502"/>
      <c r="F1659" s="500"/>
      <c r="G1659" s="143"/>
      <c r="H1659" s="146" t="s">
        <v>1286</v>
      </c>
      <c r="I1659" s="147"/>
      <c r="J1659" s="27" t="s">
        <v>1319</v>
      </c>
      <c r="K1659" s="1334"/>
      <c r="L1659" s="79" t="s">
        <v>31</v>
      </c>
      <c r="M1659" s="59"/>
      <c r="N1659" s="59"/>
      <c r="O1659" s="16"/>
      <c r="P1659" s="16"/>
    </row>
    <row r="1660" spans="2:16" ht="13.5" x14ac:dyDescent="0.15">
      <c r="B1660" s="17">
        <f t="shared" si="27"/>
        <v>1657</v>
      </c>
      <c r="C1660" s="327"/>
      <c r="D1660" s="143"/>
      <c r="E1660" s="502"/>
      <c r="F1660" s="500"/>
      <c r="G1660" s="160"/>
      <c r="H1660" s="146" t="s">
        <v>1313</v>
      </c>
      <c r="I1660" s="147"/>
      <c r="J1660" s="27" t="s">
        <v>1312</v>
      </c>
      <c r="K1660" s="1334"/>
      <c r="L1660" s="79" t="s">
        <v>31</v>
      </c>
      <c r="M1660" s="59"/>
      <c r="N1660" s="59"/>
      <c r="O1660" s="16"/>
      <c r="P1660" s="16"/>
    </row>
    <row r="1661" spans="2:16" ht="13.5" x14ac:dyDescent="0.15">
      <c r="B1661" s="17">
        <f t="shared" si="27"/>
        <v>1658</v>
      </c>
      <c r="C1661" s="327"/>
      <c r="D1661" s="143"/>
      <c r="E1661" s="502"/>
      <c r="F1661" s="672"/>
      <c r="G1661" s="148"/>
      <c r="H1661" s="146" t="s">
        <v>1317</v>
      </c>
      <c r="I1661" s="147"/>
      <c r="J1661" s="27" t="s">
        <v>2717</v>
      </c>
      <c r="K1661" s="1334"/>
      <c r="L1661" s="79" t="s">
        <v>31</v>
      </c>
      <c r="M1661" s="59"/>
      <c r="N1661" s="59"/>
      <c r="O1661" s="16"/>
      <c r="P1661" s="16"/>
    </row>
    <row r="1662" spans="2:16" ht="13.5" x14ac:dyDescent="0.15">
      <c r="B1662" s="17">
        <f t="shared" si="27"/>
        <v>1659</v>
      </c>
      <c r="C1662" s="327"/>
      <c r="D1662" s="143"/>
      <c r="E1662" s="502"/>
      <c r="F1662" s="500" t="s">
        <v>1294</v>
      </c>
      <c r="G1662" s="1641" t="s">
        <v>1301</v>
      </c>
      <c r="H1662" s="224" t="s">
        <v>1315</v>
      </c>
      <c r="I1662" s="204"/>
      <c r="J1662" s="47" t="s">
        <v>1305</v>
      </c>
      <c r="K1662" s="1356"/>
      <c r="L1662" s="79" t="s">
        <v>2503</v>
      </c>
      <c r="M1662" s="431"/>
      <c r="N1662" s="431"/>
      <c r="O1662" s="16"/>
      <c r="P1662" s="16"/>
    </row>
    <row r="1663" spans="2:16" ht="13.5" x14ac:dyDescent="0.15">
      <c r="B1663" s="17">
        <f t="shared" si="27"/>
        <v>1660</v>
      </c>
      <c r="C1663" s="327"/>
      <c r="D1663" s="143"/>
      <c r="E1663" s="502"/>
      <c r="F1663" s="500"/>
      <c r="G1663" s="1641"/>
      <c r="H1663" s="146" t="s">
        <v>1316</v>
      </c>
      <c r="I1663" s="147"/>
      <c r="J1663" s="27" t="s">
        <v>1309</v>
      </c>
      <c r="K1663" s="1334"/>
      <c r="L1663" s="79" t="s">
        <v>31</v>
      </c>
      <c r="M1663" s="59"/>
      <c r="N1663" s="59"/>
      <c r="O1663" s="16"/>
      <c r="P1663" s="16"/>
    </row>
    <row r="1664" spans="2:16" ht="13.5" x14ac:dyDescent="0.15">
      <c r="B1664" s="17">
        <f t="shared" si="27"/>
        <v>1661</v>
      </c>
      <c r="C1664" s="327"/>
      <c r="D1664" s="143"/>
      <c r="E1664" s="502"/>
      <c r="F1664" s="500"/>
      <c r="G1664" s="143"/>
      <c r="H1664" s="146" t="s">
        <v>1286</v>
      </c>
      <c r="I1664" s="147"/>
      <c r="J1664" s="27" t="s">
        <v>1311</v>
      </c>
      <c r="K1664" s="1334"/>
      <c r="L1664" s="79" t="s">
        <v>31</v>
      </c>
      <c r="M1664" s="59"/>
      <c r="N1664" s="59"/>
      <c r="O1664" s="16"/>
      <c r="P1664" s="16"/>
    </row>
    <row r="1665" spans="2:16" ht="13.5" x14ac:dyDescent="0.15">
      <c r="B1665" s="17">
        <f t="shared" si="27"/>
        <v>1662</v>
      </c>
      <c r="C1665" s="327"/>
      <c r="D1665" s="143"/>
      <c r="E1665" s="502"/>
      <c r="F1665" s="500"/>
      <c r="G1665" s="160"/>
      <c r="H1665" s="146" t="s">
        <v>1313</v>
      </c>
      <c r="I1665" s="147"/>
      <c r="J1665" s="27" t="s">
        <v>1312</v>
      </c>
      <c r="K1665" s="1334"/>
      <c r="L1665" s="79" t="s">
        <v>31</v>
      </c>
      <c r="M1665" s="59"/>
      <c r="N1665" s="59"/>
      <c r="O1665" s="16"/>
      <c r="P1665" s="16"/>
    </row>
    <row r="1666" spans="2:16" ht="13.5" x14ac:dyDescent="0.15">
      <c r="B1666" s="17">
        <f t="shared" si="27"/>
        <v>1663</v>
      </c>
      <c r="C1666" s="327"/>
      <c r="D1666" s="143"/>
      <c r="E1666" s="502"/>
      <c r="F1666" s="500"/>
      <c r="G1666" s="160"/>
      <c r="H1666" s="197" t="s">
        <v>1317</v>
      </c>
      <c r="I1666" s="180"/>
      <c r="J1666" s="46"/>
      <c r="K1666" s="1338"/>
      <c r="L1666" s="87" t="s">
        <v>31</v>
      </c>
      <c r="M1666" s="465"/>
      <c r="N1666" s="465"/>
      <c r="O1666" s="16"/>
      <c r="P1666" s="16"/>
    </row>
    <row r="1667" spans="2:16" ht="13.5" x14ac:dyDescent="0.15">
      <c r="B1667" s="17">
        <f t="shared" si="27"/>
        <v>1664</v>
      </c>
      <c r="C1667" s="327"/>
      <c r="D1667" s="143"/>
      <c r="E1667" s="502"/>
      <c r="F1667" s="671" t="s">
        <v>1295</v>
      </c>
      <c r="G1667" s="1642" t="s">
        <v>1302</v>
      </c>
      <c r="H1667" s="146" t="s">
        <v>1315</v>
      </c>
      <c r="I1667" s="147"/>
      <c r="J1667" s="27" t="s">
        <v>1305</v>
      </c>
      <c r="K1667" s="1334"/>
      <c r="L1667" s="79" t="s">
        <v>2503</v>
      </c>
      <c r="M1667" s="59"/>
      <c r="N1667" s="59"/>
      <c r="O1667" s="16"/>
      <c r="P1667" s="16"/>
    </row>
    <row r="1668" spans="2:16" ht="13.5" x14ac:dyDescent="0.15">
      <c r="B1668" s="17">
        <f t="shared" si="27"/>
        <v>1665</v>
      </c>
      <c r="C1668" s="327"/>
      <c r="D1668" s="143"/>
      <c r="E1668" s="502"/>
      <c r="F1668" s="500"/>
      <c r="G1668" s="1641"/>
      <c r="H1668" s="146" t="s">
        <v>1316</v>
      </c>
      <c r="I1668" s="147"/>
      <c r="J1668" s="27" t="s">
        <v>1309</v>
      </c>
      <c r="K1668" s="1334"/>
      <c r="L1668" s="79" t="s">
        <v>31</v>
      </c>
      <c r="M1668" s="59"/>
      <c r="N1668" s="59"/>
      <c r="O1668" s="16"/>
      <c r="P1668" s="16"/>
    </row>
    <row r="1669" spans="2:16" ht="13.5" x14ac:dyDescent="0.15">
      <c r="B1669" s="17">
        <f t="shared" si="27"/>
        <v>1666</v>
      </c>
      <c r="C1669" s="327"/>
      <c r="D1669" s="143"/>
      <c r="E1669" s="502"/>
      <c r="F1669" s="500"/>
      <c r="G1669" s="143"/>
      <c r="H1669" s="146" t="s">
        <v>1286</v>
      </c>
      <c r="I1669" s="147"/>
      <c r="J1669" s="27" t="s">
        <v>1311</v>
      </c>
      <c r="K1669" s="1334"/>
      <c r="L1669" s="79" t="s">
        <v>31</v>
      </c>
      <c r="M1669" s="59"/>
      <c r="N1669" s="59"/>
      <c r="O1669" s="16"/>
      <c r="P1669" s="16"/>
    </row>
    <row r="1670" spans="2:16" ht="13.5" x14ac:dyDescent="0.15">
      <c r="B1670" s="17">
        <f t="shared" si="27"/>
        <v>1667</v>
      </c>
      <c r="C1670" s="327"/>
      <c r="D1670" s="143"/>
      <c r="E1670" s="502"/>
      <c r="F1670" s="500"/>
      <c r="G1670" s="160"/>
      <c r="H1670" s="146" t="s">
        <v>1313</v>
      </c>
      <c r="I1670" s="147"/>
      <c r="J1670" s="27" t="s">
        <v>1312</v>
      </c>
      <c r="K1670" s="1334"/>
      <c r="L1670" s="79" t="s">
        <v>31</v>
      </c>
      <c r="M1670" s="59"/>
      <c r="N1670" s="59"/>
      <c r="O1670" s="16"/>
      <c r="P1670" s="16"/>
    </row>
    <row r="1671" spans="2:16" ht="13.5" x14ac:dyDescent="0.15">
      <c r="B1671" s="17">
        <f t="shared" si="27"/>
        <v>1668</v>
      </c>
      <c r="C1671" s="327"/>
      <c r="D1671" s="143"/>
      <c r="E1671" s="502"/>
      <c r="F1671" s="672"/>
      <c r="G1671" s="148"/>
      <c r="H1671" s="146" t="s">
        <v>1317</v>
      </c>
      <c r="I1671" s="147"/>
      <c r="J1671" s="27"/>
      <c r="K1671" s="1334"/>
      <c r="L1671" s="79" t="s">
        <v>31</v>
      </c>
      <c r="M1671" s="59"/>
      <c r="N1671" s="59"/>
      <c r="O1671" s="16"/>
      <c r="P1671" s="16"/>
    </row>
    <row r="1672" spans="2:16" ht="13.5" x14ac:dyDescent="0.15">
      <c r="B1672" s="17">
        <f t="shared" si="27"/>
        <v>1669</v>
      </c>
      <c r="C1672" s="327"/>
      <c r="D1672" s="143"/>
      <c r="E1672" s="502"/>
      <c r="F1672" s="671" t="s">
        <v>1296</v>
      </c>
      <c r="G1672" s="1642" t="s">
        <v>1303</v>
      </c>
      <c r="H1672" s="146" t="s">
        <v>1315</v>
      </c>
      <c r="I1672" s="147"/>
      <c r="J1672" s="27" t="s">
        <v>1305</v>
      </c>
      <c r="K1672" s="1334"/>
      <c r="L1672" s="79" t="s">
        <v>2503</v>
      </c>
      <c r="M1672" s="59"/>
      <c r="N1672" s="59"/>
      <c r="O1672" s="16"/>
      <c r="P1672" s="16"/>
    </row>
    <row r="1673" spans="2:16" ht="13.5" x14ac:dyDescent="0.15">
      <c r="B1673" s="17">
        <f t="shared" si="27"/>
        <v>1670</v>
      </c>
      <c r="C1673" s="327"/>
      <c r="D1673" s="143"/>
      <c r="E1673" s="502"/>
      <c r="F1673" s="500"/>
      <c r="G1673" s="1641"/>
      <c r="H1673" s="146" t="s">
        <v>1316</v>
      </c>
      <c r="I1673" s="147"/>
      <c r="J1673" s="27" t="s">
        <v>1309</v>
      </c>
      <c r="K1673" s="1334"/>
      <c r="L1673" s="79" t="s">
        <v>31</v>
      </c>
      <c r="M1673" s="59"/>
      <c r="N1673" s="59"/>
      <c r="O1673" s="16"/>
      <c r="P1673" s="16"/>
    </row>
    <row r="1674" spans="2:16" ht="13.5" x14ac:dyDescent="0.15">
      <c r="B1674" s="17">
        <f t="shared" si="27"/>
        <v>1671</v>
      </c>
      <c r="C1674" s="327"/>
      <c r="D1674" s="143"/>
      <c r="E1674" s="502"/>
      <c r="F1674" s="500"/>
      <c r="G1674" s="143"/>
      <c r="H1674" s="146" t="s">
        <v>1286</v>
      </c>
      <c r="I1674" s="147"/>
      <c r="J1674" s="27" t="s">
        <v>1311</v>
      </c>
      <c r="K1674" s="1334"/>
      <c r="L1674" s="79" t="s">
        <v>31</v>
      </c>
      <c r="M1674" s="59"/>
      <c r="N1674" s="59"/>
      <c r="O1674" s="16"/>
      <c r="P1674" s="16"/>
    </row>
    <row r="1675" spans="2:16" ht="13.5" x14ac:dyDescent="0.15">
      <c r="B1675" s="17">
        <f t="shared" si="27"/>
        <v>1672</v>
      </c>
      <c r="C1675" s="327"/>
      <c r="D1675" s="143"/>
      <c r="E1675" s="502"/>
      <c r="F1675" s="500"/>
      <c r="G1675" s="160"/>
      <c r="H1675" s="146" t="s">
        <v>1313</v>
      </c>
      <c r="I1675" s="147"/>
      <c r="J1675" s="27" t="s">
        <v>1320</v>
      </c>
      <c r="K1675" s="1334"/>
      <c r="L1675" s="79" t="s">
        <v>31</v>
      </c>
      <c r="M1675" s="59"/>
      <c r="N1675" s="59"/>
      <c r="O1675" s="16"/>
      <c r="P1675" s="16"/>
    </row>
    <row r="1676" spans="2:16" ht="13.5" x14ac:dyDescent="0.15">
      <c r="B1676" s="17">
        <f t="shared" si="27"/>
        <v>1673</v>
      </c>
      <c r="C1676" s="327"/>
      <c r="D1676" s="143"/>
      <c r="E1676" s="502"/>
      <c r="F1676" s="672"/>
      <c r="G1676" s="148"/>
      <c r="H1676" s="146" t="s">
        <v>1317</v>
      </c>
      <c r="I1676" s="147"/>
      <c r="J1676" s="27" t="s">
        <v>1321</v>
      </c>
      <c r="K1676" s="1334"/>
      <c r="L1676" s="79" t="s">
        <v>31</v>
      </c>
      <c r="M1676" s="59"/>
      <c r="N1676" s="59"/>
      <c r="O1676" s="16"/>
      <c r="P1676" s="16"/>
    </row>
    <row r="1677" spans="2:16" ht="13.5" x14ac:dyDescent="0.15">
      <c r="B1677" s="17">
        <f t="shared" si="27"/>
        <v>1674</v>
      </c>
      <c r="C1677" s="327"/>
      <c r="D1677" s="143"/>
      <c r="E1677" s="502"/>
      <c r="F1677" s="500" t="s">
        <v>1304</v>
      </c>
      <c r="G1677" s="1641" t="s">
        <v>1310</v>
      </c>
      <c r="H1677" s="224" t="s">
        <v>1315</v>
      </c>
      <c r="I1677" s="204"/>
      <c r="J1677" s="47" t="s">
        <v>1307</v>
      </c>
      <c r="K1677" s="1356"/>
      <c r="L1677" s="79" t="s">
        <v>2503</v>
      </c>
      <c r="M1677" s="431" t="s">
        <v>390</v>
      </c>
      <c r="N1677" s="431"/>
      <c r="O1677" s="16"/>
      <c r="P1677" s="16"/>
    </row>
    <row r="1678" spans="2:16" ht="13.5" x14ac:dyDescent="0.15">
      <c r="B1678" s="17">
        <f t="shared" si="27"/>
        <v>1675</v>
      </c>
      <c r="C1678" s="327"/>
      <c r="D1678" s="143"/>
      <c r="E1678" s="502"/>
      <c r="F1678" s="500"/>
      <c r="G1678" s="1641"/>
      <c r="H1678" s="146" t="s">
        <v>1316</v>
      </c>
      <c r="I1678" s="147"/>
      <c r="J1678" s="27" t="s">
        <v>1309</v>
      </c>
      <c r="K1678" s="1334"/>
      <c r="L1678" s="79" t="s">
        <v>31</v>
      </c>
      <c r="M1678" s="59"/>
      <c r="N1678" s="59"/>
      <c r="O1678" s="16"/>
      <c r="P1678" s="16"/>
    </row>
    <row r="1679" spans="2:16" ht="13.5" x14ac:dyDescent="0.15">
      <c r="B1679" s="17">
        <f t="shared" si="27"/>
        <v>1676</v>
      </c>
      <c r="C1679" s="327"/>
      <c r="D1679" s="143"/>
      <c r="E1679" s="502"/>
      <c r="F1679" s="500"/>
      <c r="G1679" s="143"/>
      <c r="H1679" s="146" t="s">
        <v>1286</v>
      </c>
      <c r="I1679" s="147"/>
      <c r="J1679" s="27" t="s">
        <v>1311</v>
      </c>
      <c r="K1679" s="1334"/>
      <c r="L1679" s="79" t="s">
        <v>31</v>
      </c>
      <c r="M1679" s="59"/>
      <c r="N1679" s="59"/>
      <c r="O1679" s="16"/>
      <c r="P1679" s="16"/>
    </row>
    <row r="1680" spans="2:16" ht="13.5" x14ac:dyDescent="0.15">
      <c r="B1680" s="17">
        <f t="shared" si="27"/>
        <v>1677</v>
      </c>
      <c r="C1680" s="327"/>
      <c r="D1680" s="143"/>
      <c r="E1680" s="502"/>
      <c r="F1680" s="500"/>
      <c r="G1680" s="160"/>
      <c r="H1680" s="146" t="s">
        <v>1313</v>
      </c>
      <c r="I1680" s="147"/>
      <c r="J1680" s="27" t="s">
        <v>1312</v>
      </c>
      <c r="K1680" s="1334"/>
      <c r="L1680" s="79" t="s">
        <v>31</v>
      </c>
      <c r="M1680" s="59"/>
      <c r="N1680" s="59"/>
      <c r="O1680" s="16"/>
      <c r="P1680" s="16"/>
    </row>
    <row r="1681" spans="2:16" ht="13.5" x14ac:dyDescent="0.15">
      <c r="B1681" s="17">
        <f t="shared" si="27"/>
        <v>1678</v>
      </c>
      <c r="C1681" s="327"/>
      <c r="D1681" s="270"/>
      <c r="E1681" s="502"/>
      <c r="F1681" s="672"/>
      <c r="G1681" s="148"/>
      <c r="H1681" s="146" t="s">
        <v>1317</v>
      </c>
      <c r="I1681" s="147"/>
      <c r="J1681" s="27"/>
      <c r="K1681" s="1334"/>
      <c r="L1681" s="79" t="s">
        <v>31</v>
      </c>
      <c r="M1681" s="59"/>
      <c r="N1681" s="59"/>
      <c r="O1681" s="16"/>
      <c r="P1681" s="16"/>
    </row>
    <row r="1682" spans="2:16" ht="13.5" x14ac:dyDescent="0.15">
      <c r="B1682" s="17">
        <f t="shared" si="27"/>
        <v>1679</v>
      </c>
      <c r="C1682" s="327"/>
      <c r="D1682" s="143"/>
      <c r="E1682" s="502"/>
      <c r="F1682" s="671" t="s">
        <v>491</v>
      </c>
      <c r="G1682" s="1698" t="s">
        <v>1310</v>
      </c>
      <c r="H1682" s="146" t="s">
        <v>1315</v>
      </c>
      <c r="I1682" s="147"/>
      <c r="J1682" s="27" t="s">
        <v>1307</v>
      </c>
      <c r="K1682" s="1334"/>
      <c r="L1682" s="79" t="s">
        <v>2503</v>
      </c>
      <c r="M1682" s="59" t="s">
        <v>390</v>
      </c>
      <c r="N1682" s="59"/>
      <c r="O1682" s="16"/>
      <c r="P1682" s="16"/>
    </row>
    <row r="1683" spans="2:16" ht="13.5" x14ac:dyDescent="0.15">
      <c r="B1683" s="17">
        <f t="shared" si="27"/>
        <v>1680</v>
      </c>
      <c r="C1683" s="327"/>
      <c r="D1683" s="143"/>
      <c r="E1683" s="502"/>
      <c r="F1683" s="500"/>
      <c r="G1683" s="1642"/>
      <c r="H1683" s="146" t="s">
        <v>1316</v>
      </c>
      <c r="I1683" s="147"/>
      <c r="J1683" s="27" t="s">
        <v>1309</v>
      </c>
      <c r="K1683" s="1334"/>
      <c r="L1683" s="79" t="s">
        <v>31</v>
      </c>
      <c r="M1683" s="59"/>
      <c r="N1683" s="59"/>
      <c r="O1683" s="16"/>
      <c r="P1683" s="16"/>
    </row>
    <row r="1684" spans="2:16" ht="13.5" x14ac:dyDescent="0.15">
      <c r="B1684" s="17">
        <f t="shared" si="27"/>
        <v>1681</v>
      </c>
      <c r="C1684" s="327"/>
      <c r="D1684" s="143"/>
      <c r="E1684" s="502"/>
      <c r="F1684" s="500"/>
      <c r="G1684" s="143"/>
      <c r="H1684" s="146" t="s">
        <v>1286</v>
      </c>
      <c r="I1684" s="147"/>
      <c r="J1684" s="27" t="s">
        <v>1311</v>
      </c>
      <c r="K1684" s="1334"/>
      <c r="L1684" s="79" t="s">
        <v>31</v>
      </c>
      <c r="M1684" s="59"/>
      <c r="N1684" s="59"/>
      <c r="O1684" s="16"/>
      <c r="P1684" s="16"/>
    </row>
    <row r="1685" spans="2:16" ht="13.5" x14ac:dyDescent="0.15">
      <c r="B1685" s="17">
        <f t="shared" si="27"/>
        <v>1682</v>
      </c>
      <c r="C1685" s="327"/>
      <c r="D1685" s="143"/>
      <c r="E1685" s="502"/>
      <c r="F1685" s="500"/>
      <c r="G1685" s="160"/>
      <c r="H1685" s="146" t="s">
        <v>1313</v>
      </c>
      <c r="I1685" s="147"/>
      <c r="J1685" s="27" t="s">
        <v>1312</v>
      </c>
      <c r="K1685" s="1334"/>
      <c r="L1685" s="79" t="s">
        <v>31</v>
      </c>
      <c r="M1685" s="59"/>
      <c r="N1685" s="59"/>
      <c r="O1685" s="16"/>
      <c r="P1685" s="16"/>
    </row>
    <row r="1686" spans="2:16" ht="13.5" x14ac:dyDescent="0.15">
      <c r="B1686" s="17">
        <f t="shared" si="27"/>
        <v>1683</v>
      </c>
      <c r="C1686" s="327"/>
      <c r="D1686" s="270"/>
      <c r="E1686" s="503"/>
      <c r="F1686" s="501"/>
      <c r="G1686" s="408"/>
      <c r="H1686" s="153" t="s">
        <v>1317</v>
      </c>
      <c r="I1686" s="154"/>
      <c r="J1686" s="23"/>
      <c r="K1686" s="1341"/>
      <c r="L1686" s="80" t="s">
        <v>31</v>
      </c>
      <c r="M1686" s="60"/>
      <c r="N1686" s="60"/>
      <c r="O1686" s="16"/>
      <c r="P1686" s="16"/>
    </row>
    <row r="1687" spans="2:16" ht="13.5" x14ac:dyDescent="0.15">
      <c r="B1687" s="17">
        <f t="shared" si="27"/>
        <v>1684</v>
      </c>
      <c r="C1687" s="187"/>
      <c r="D1687" s="270"/>
      <c r="E1687" s="155" t="s">
        <v>1323</v>
      </c>
      <c r="F1687" s="156"/>
      <c r="G1687" s="156"/>
      <c r="H1687" s="156"/>
      <c r="I1687" s="156"/>
      <c r="J1687" s="19" t="s">
        <v>3</v>
      </c>
      <c r="K1687" s="1332" t="s">
        <v>31</v>
      </c>
      <c r="L1687" s="53" t="s">
        <v>31</v>
      </c>
      <c r="M1687" s="53" t="s">
        <v>3</v>
      </c>
      <c r="N1687" s="56" t="s">
        <v>31</v>
      </c>
    </row>
    <row r="1688" spans="2:16" ht="13.5" customHeight="1" x14ac:dyDescent="0.15">
      <c r="B1688" s="17">
        <f t="shared" si="27"/>
        <v>1685</v>
      </c>
      <c r="C1688" s="327"/>
      <c r="D1688" s="143"/>
      <c r="E1688" s="188"/>
      <c r="F1688" s="504"/>
      <c r="G1688" s="1640" t="s">
        <v>2719</v>
      </c>
      <c r="H1688" s="498" t="s">
        <v>1315</v>
      </c>
      <c r="I1688" s="134"/>
      <c r="J1688" s="22" t="s">
        <v>1306</v>
      </c>
      <c r="K1688" s="1348"/>
      <c r="L1688" s="78" t="s">
        <v>2503</v>
      </c>
      <c r="M1688" s="58"/>
      <c r="N1688" s="58"/>
      <c r="O1688" s="16"/>
      <c r="P1688" s="16"/>
    </row>
    <row r="1689" spans="2:16" ht="13.5" x14ac:dyDescent="0.15">
      <c r="B1689" s="17">
        <f t="shared" si="27"/>
        <v>1686</v>
      </c>
      <c r="C1689" s="327"/>
      <c r="D1689" s="143"/>
      <c r="E1689" s="188"/>
      <c r="F1689" s="504"/>
      <c r="G1689" s="1641"/>
      <c r="H1689" s="146" t="s">
        <v>1325</v>
      </c>
      <c r="I1689" s="147"/>
      <c r="J1689" s="27" t="s">
        <v>1324</v>
      </c>
      <c r="K1689" s="1334"/>
      <c r="L1689" s="79" t="s">
        <v>31</v>
      </c>
      <c r="M1689" s="59"/>
      <c r="N1689" s="59"/>
      <c r="O1689" s="16"/>
      <c r="P1689" s="16"/>
    </row>
    <row r="1690" spans="2:16" ht="13.5" x14ac:dyDescent="0.15">
      <c r="B1690" s="17">
        <f t="shared" si="27"/>
        <v>1687</v>
      </c>
      <c r="C1690" s="327"/>
      <c r="D1690" s="143"/>
      <c r="E1690" s="188"/>
      <c r="F1690" s="504"/>
      <c r="G1690" s="1641"/>
      <c r="H1690" s="146" t="s">
        <v>1326</v>
      </c>
      <c r="I1690" s="147"/>
      <c r="J1690" s="27" t="s">
        <v>1327</v>
      </c>
      <c r="K1690" s="1334"/>
      <c r="L1690" s="79" t="s">
        <v>2557</v>
      </c>
      <c r="M1690" s="59"/>
      <c r="N1690" s="59"/>
      <c r="O1690" s="16"/>
      <c r="P1690" s="16"/>
    </row>
    <row r="1691" spans="2:16" ht="13.5" x14ac:dyDescent="0.15">
      <c r="B1691" s="17">
        <f t="shared" si="27"/>
        <v>1688</v>
      </c>
      <c r="C1691" s="327"/>
      <c r="D1691" s="143"/>
      <c r="E1691" s="188"/>
      <c r="F1691" s="504"/>
      <c r="G1691" s="1641"/>
      <c r="H1691" s="146" t="s">
        <v>1328</v>
      </c>
      <c r="I1691" s="147"/>
      <c r="J1691" s="27" t="s">
        <v>2720</v>
      </c>
      <c r="K1691" s="1334"/>
      <c r="L1691" s="79" t="s">
        <v>31</v>
      </c>
      <c r="M1691" s="59"/>
      <c r="N1691" s="59"/>
      <c r="O1691" s="16"/>
      <c r="P1691" s="16"/>
    </row>
    <row r="1692" spans="2:16" ht="13.5" x14ac:dyDescent="0.15">
      <c r="B1692" s="17">
        <f t="shared" si="27"/>
        <v>1689</v>
      </c>
      <c r="C1692" s="327"/>
      <c r="D1692" s="143"/>
      <c r="E1692" s="188"/>
      <c r="F1692" s="504"/>
      <c r="G1692" s="143"/>
      <c r="H1692" s="197" t="s">
        <v>1317</v>
      </c>
      <c r="I1692" s="180"/>
      <c r="J1692" s="497" t="s">
        <v>1329</v>
      </c>
      <c r="K1692" s="1398"/>
      <c r="L1692" s="399" t="s">
        <v>31</v>
      </c>
      <c r="M1692" s="71"/>
      <c r="N1692" s="71"/>
      <c r="O1692" s="16"/>
      <c r="P1692" s="16"/>
    </row>
    <row r="1693" spans="2:16" ht="13.5" x14ac:dyDescent="0.15">
      <c r="B1693" s="17">
        <f t="shared" si="27"/>
        <v>1690</v>
      </c>
      <c r="C1693" s="327"/>
      <c r="D1693" s="143"/>
      <c r="E1693" s="188"/>
      <c r="F1693" s="242"/>
      <c r="G1693" s="1640" t="s">
        <v>2718</v>
      </c>
      <c r="H1693" s="498" t="s">
        <v>1315</v>
      </c>
      <c r="I1693" s="134"/>
      <c r="J1693" s="22" t="s">
        <v>1305</v>
      </c>
      <c r="K1693" s="1348"/>
      <c r="L1693" s="78" t="s">
        <v>2503</v>
      </c>
      <c r="M1693" s="58"/>
      <c r="N1693" s="58"/>
      <c r="O1693" s="16"/>
      <c r="P1693" s="16"/>
    </row>
    <row r="1694" spans="2:16" ht="13.5" x14ac:dyDescent="0.15">
      <c r="B1694" s="17">
        <f t="shared" si="27"/>
        <v>1691</v>
      </c>
      <c r="C1694" s="327"/>
      <c r="D1694" s="143"/>
      <c r="E1694" s="188"/>
      <c r="F1694" s="242"/>
      <c r="G1694" s="1641"/>
      <c r="H1694" s="146" t="s">
        <v>1325</v>
      </c>
      <c r="I1694" s="147"/>
      <c r="J1694" s="27" t="s">
        <v>1324</v>
      </c>
      <c r="K1694" s="1334"/>
      <c r="L1694" s="79" t="s">
        <v>31</v>
      </c>
      <c r="M1694" s="59"/>
      <c r="N1694" s="59"/>
      <c r="O1694" s="16"/>
      <c r="P1694" s="16"/>
    </row>
    <row r="1695" spans="2:16" ht="13.5" x14ac:dyDescent="0.15">
      <c r="B1695" s="17">
        <f t="shared" si="27"/>
        <v>1692</v>
      </c>
      <c r="C1695" s="327"/>
      <c r="D1695" s="143"/>
      <c r="E1695" s="188"/>
      <c r="F1695" s="242"/>
      <c r="G1695" s="1641"/>
      <c r="H1695" s="146" t="s">
        <v>1326</v>
      </c>
      <c r="I1695" s="147"/>
      <c r="J1695" s="27" t="s">
        <v>1327</v>
      </c>
      <c r="K1695" s="1334"/>
      <c r="L1695" s="79" t="s">
        <v>2557</v>
      </c>
      <c r="M1695" s="59"/>
      <c r="N1695" s="59"/>
      <c r="O1695" s="16"/>
      <c r="P1695" s="16"/>
    </row>
    <row r="1696" spans="2:16" ht="13.5" x14ac:dyDescent="0.15">
      <c r="B1696" s="17">
        <f t="shared" si="27"/>
        <v>1693</v>
      </c>
      <c r="C1696" s="327"/>
      <c r="D1696" s="143"/>
      <c r="E1696" s="188"/>
      <c r="F1696" s="242"/>
      <c r="G1696" s="1641"/>
      <c r="H1696" s="146" t="s">
        <v>1328</v>
      </c>
      <c r="I1696" s="147"/>
      <c r="J1696" s="27" t="s">
        <v>2721</v>
      </c>
      <c r="K1696" s="1334"/>
      <c r="L1696" s="79" t="s">
        <v>31</v>
      </c>
      <c r="M1696" s="59"/>
      <c r="N1696" s="59"/>
      <c r="O1696" s="16"/>
      <c r="P1696" s="16"/>
    </row>
    <row r="1697" spans="2:16" ht="13.5" x14ac:dyDescent="0.15">
      <c r="B1697" s="17">
        <f t="shared" si="27"/>
        <v>1694</v>
      </c>
      <c r="C1697" s="327"/>
      <c r="D1697" s="143"/>
      <c r="E1697" s="188"/>
      <c r="F1697" s="242"/>
      <c r="G1697" s="143"/>
      <c r="H1697" s="197" t="s">
        <v>1317</v>
      </c>
      <c r="I1697" s="180"/>
      <c r="J1697" s="497"/>
      <c r="K1697" s="1398"/>
      <c r="L1697" s="399" t="s">
        <v>31</v>
      </c>
      <c r="M1697" s="71"/>
      <c r="N1697" s="71"/>
      <c r="O1697" s="16"/>
      <c r="P1697" s="16"/>
    </row>
    <row r="1698" spans="2:16" ht="13.5" x14ac:dyDescent="0.15">
      <c r="B1698" s="17">
        <f t="shared" si="27"/>
        <v>1695</v>
      </c>
      <c r="C1698" s="164" t="s">
        <v>1330</v>
      </c>
      <c r="D1698" s="266"/>
      <c r="E1698" s="162"/>
      <c r="F1698" s="162"/>
      <c r="G1698" s="162"/>
      <c r="H1698" s="162"/>
      <c r="I1698" s="481"/>
      <c r="J1698" s="19" t="s">
        <v>3</v>
      </c>
      <c r="K1698" s="1332" t="s">
        <v>31</v>
      </c>
      <c r="L1698" s="53" t="s">
        <v>31</v>
      </c>
      <c r="M1698" s="53" t="s">
        <v>3</v>
      </c>
      <c r="N1698" s="53" t="s">
        <v>31</v>
      </c>
      <c r="O1698" s="16"/>
      <c r="P1698" s="16"/>
    </row>
    <row r="1699" spans="2:16" ht="13.5" x14ac:dyDescent="0.15">
      <c r="B1699" s="17">
        <f t="shared" si="27"/>
        <v>1696</v>
      </c>
      <c r="C1699" s="327"/>
      <c r="D1699" s="267" t="s">
        <v>1331</v>
      </c>
      <c r="E1699" s="156"/>
      <c r="F1699" s="157"/>
      <c r="G1699" s="20"/>
      <c r="H1699" s="156"/>
      <c r="I1699" s="156"/>
      <c r="J1699" s="19" t="s">
        <v>3</v>
      </c>
      <c r="K1699" s="1332" t="s">
        <v>31</v>
      </c>
      <c r="L1699" s="53" t="s">
        <v>31</v>
      </c>
      <c r="M1699" s="53" t="s">
        <v>3</v>
      </c>
      <c r="N1699" s="53" t="s">
        <v>31</v>
      </c>
      <c r="O1699" s="16"/>
      <c r="P1699" s="16"/>
    </row>
    <row r="1700" spans="2:16" ht="13.5" x14ac:dyDescent="0.15">
      <c r="B1700" s="17">
        <f t="shared" si="27"/>
        <v>1697</v>
      </c>
      <c r="C1700" s="229"/>
      <c r="D1700" s="188"/>
      <c r="E1700" s="16"/>
      <c r="F1700" s="262"/>
      <c r="G1700" s="133" t="s">
        <v>316</v>
      </c>
      <c r="H1700" s="134"/>
      <c r="I1700" s="189"/>
      <c r="J1700" s="22" t="s">
        <v>1332</v>
      </c>
      <c r="K1700" s="1315"/>
      <c r="L1700" s="78" t="s">
        <v>31</v>
      </c>
      <c r="M1700" s="58"/>
      <c r="N1700" s="58"/>
      <c r="O1700" s="16"/>
      <c r="P1700" s="16"/>
    </row>
    <row r="1701" spans="2:16" ht="13.5" x14ac:dyDescent="0.15">
      <c r="B1701" s="17">
        <f t="shared" si="27"/>
        <v>1698</v>
      </c>
      <c r="C1701" s="229"/>
      <c r="D1701" s="143"/>
      <c r="E1701" s="16"/>
      <c r="F1701" s="262"/>
      <c r="G1701" s="159" t="s">
        <v>317</v>
      </c>
      <c r="H1701" s="147"/>
      <c r="I1701" s="190"/>
      <c r="J1701" s="27" t="s">
        <v>1183</v>
      </c>
      <c r="K1701" s="1333"/>
      <c r="L1701" s="79" t="s">
        <v>2503</v>
      </c>
      <c r="M1701" s="59"/>
      <c r="N1701" s="59"/>
      <c r="O1701" s="16"/>
      <c r="P1701" s="16"/>
    </row>
    <row r="1702" spans="2:16" s="1" customFormat="1" ht="13.5" x14ac:dyDescent="0.15">
      <c r="B1702" s="699">
        <f t="shared" si="27"/>
        <v>1699</v>
      </c>
      <c r="C1702" s="123"/>
      <c r="D1702" s="1412"/>
      <c r="E1702" s="653"/>
      <c r="F1702" s="678"/>
      <c r="G1702" s="630" t="s">
        <v>1832</v>
      </c>
      <c r="H1702" s="1625" t="s">
        <v>1873</v>
      </c>
      <c r="I1702" s="1626"/>
      <c r="J1702" s="1426" t="s">
        <v>31</v>
      </c>
      <c r="K1702" s="1347"/>
      <c r="L1702" s="686" t="s">
        <v>31</v>
      </c>
      <c r="M1702" s="686"/>
      <c r="N1702" s="624"/>
      <c r="O1702" s="1192"/>
      <c r="P1702" s="1192"/>
    </row>
    <row r="1703" spans="2:16" ht="13.5" x14ac:dyDescent="0.15">
      <c r="B1703" s="17">
        <f t="shared" si="27"/>
        <v>1700</v>
      </c>
      <c r="C1703" s="164" t="s">
        <v>1333</v>
      </c>
      <c r="D1703" s="165"/>
      <c r="E1703" s="156"/>
      <c r="F1703" s="156"/>
      <c r="G1703" s="162"/>
      <c r="H1703" s="162"/>
      <c r="I1703" s="162"/>
      <c r="J1703" s="19" t="s">
        <v>3</v>
      </c>
      <c r="K1703" s="1332" t="s">
        <v>31</v>
      </c>
      <c r="L1703" s="53" t="s">
        <v>31</v>
      </c>
      <c r="M1703" s="53" t="s">
        <v>31</v>
      </c>
      <c r="N1703" s="53" t="s">
        <v>31</v>
      </c>
      <c r="O1703" s="16"/>
      <c r="P1703" s="16"/>
    </row>
    <row r="1704" spans="2:16" ht="13.5" x14ac:dyDescent="0.15">
      <c r="B1704" s="17">
        <f t="shared" si="27"/>
        <v>1701</v>
      </c>
      <c r="C1704" s="327"/>
      <c r="D1704" s="16"/>
      <c r="E1704" s="20"/>
      <c r="F1704" s="144"/>
      <c r="G1704" s="505" t="s">
        <v>1335</v>
      </c>
      <c r="H1704" s="134" t="s">
        <v>318</v>
      </c>
      <c r="I1704" s="134"/>
      <c r="J1704" s="29" t="s">
        <v>319</v>
      </c>
      <c r="K1704" s="1358"/>
      <c r="L1704" s="56" t="s">
        <v>31</v>
      </c>
      <c r="M1704" s="57"/>
      <c r="N1704" s="58"/>
      <c r="O1704" s="16"/>
      <c r="P1704" s="16"/>
    </row>
    <row r="1705" spans="2:16" ht="13.5" x14ac:dyDescent="0.15">
      <c r="B1705" s="17">
        <f t="shared" si="27"/>
        <v>1702</v>
      </c>
      <c r="C1705" s="327"/>
      <c r="D1705" s="194"/>
      <c r="E1705" s="20"/>
      <c r="F1705" s="144"/>
      <c r="G1705" s="160"/>
      <c r="H1705" s="147" t="s">
        <v>1334</v>
      </c>
      <c r="I1705" s="147"/>
      <c r="J1705" s="27" t="s">
        <v>320</v>
      </c>
      <c r="K1705" s="1333"/>
      <c r="L1705" s="79" t="s">
        <v>31</v>
      </c>
      <c r="M1705" s="59"/>
      <c r="N1705" s="59"/>
      <c r="O1705" s="16"/>
      <c r="P1705" s="16"/>
    </row>
    <row r="1706" spans="2:16" s="1" customFormat="1" ht="13.5" x14ac:dyDescent="0.15">
      <c r="B1706" s="699">
        <f t="shared" si="27"/>
        <v>1703</v>
      </c>
      <c r="C1706" s="123"/>
      <c r="D1706" s="654"/>
      <c r="E1706" s="653"/>
      <c r="F1706" s="678"/>
      <c r="G1706" s="630" t="s">
        <v>1832</v>
      </c>
      <c r="H1706" s="1623" t="s">
        <v>1933</v>
      </c>
      <c r="I1706" s="1624"/>
      <c r="J1706" s="1416" t="s">
        <v>1837</v>
      </c>
      <c r="K1706" s="1347"/>
      <c r="L1706" s="686" t="s">
        <v>31</v>
      </c>
      <c r="M1706" s="682" t="s">
        <v>339</v>
      </c>
      <c r="N1706" s="624"/>
      <c r="O1706" s="1192"/>
      <c r="P1706" s="1192"/>
    </row>
    <row r="1707" spans="2:16" ht="13.5" x14ac:dyDescent="0.15">
      <c r="B1707" s="17">
        <f t="shared" si="27"/>
        <v>1704</v>
      </c>
      <c r="C1707" s="164" t="s">
        <v>1336</v>
      </c>
      <c r="D1707" s="266"/>
      <c r="E1707" s="162"/>
      <c r="F1707" s="162"/>
      <c r="G1707" s="162"/>
      <c r="H1707" s="162"/>
      <c r="I1707" s="162"/>
      <c r="J1707" s="19" t="s">
        <v>3</v>
      </c>
      <c r="K1707" s="1332" t="s">
        <v>31</v>
      </c>
      <c r="L1707" s="53" t="s">
        <v>31</v>
      </c>
      <c r="M1707" s="53" t="s">
        <v>3</v>
      </c>
      <c r="N1707" s="53" t="s">
        <v>31</v>
      </c>
      <c r="O1707" s="16"/>
      <c r="P1707" s="16"/>
    </row>
    <row r="1708" spans="2:16" ht="13.5" x14ac:dyDescent="0.15">
      <c r="B1708" s="17">
        <f t="shared" si="27"/>
        <v>1705</v>
      </c>
      <c r="C1708" s="327"/>
      <c r="D1708" s="328" t="s">
        <v>1337</v>
      </c>
      <c r="E1708" s="156"/>
      <c r="F1708" s="156"/>
      <c r="G1708" s="156"/>
      <c r="H1708" s="156"/>
      <c r="I1708" s="156"/>
      <c r="J1708" s="19" t="s">
        <v>3</v>
      </c>
      <c r="K1708" s="1332" t="s">
        <v>31</v>
      </c>
      <c r="L1708" s="53" t="s">
        <v>31</v>
      </c>
      <c r="M1708" s="53" t="s">
        <v>3</v>
      </c>
      <c r="N1708" s="53" t="s">
        <v>31</v>
      </c>
      <c r="O1708" s="16"/>
      <c r="P1708" s="16"/>
    </row>
    <row r="1709" spans="2:16" ht="13.5" x14ac:dyDescent="0.15">
      <c r="B1709" s="17">
        <f t="shared" si="27"/>
        <v>1706</v>
      </c>
      <c r="C1709" s="187"/>
      <c r="D1709" s="143"/>
      <c r="E1709" s="20"/>
      <c r="F1709" s="144"/>
      <c r="G1709" s="134" t="s">
        <v>58</v>
      </c>
      <c r="H1709" s="134"/>
      <c r="I1709" s="189"/>
      <c r="J1709" s="474" t="s">
        <v>1338</v>
      </c>
      <c r="K1709" s="1315"/>
      <c r="L1709" s="78" t="s">
        <v>31</v>
      </c>
      <c r="M1709" s="58"/>
      <c r="N1709" s="58"/>
      <c r="O1709" s="16"/>
      <c r="P1709" s="16"/>
    </row>
    <row r="1710" spans="2:16" ht="13.5" x14ac:dyDescent="0.15">
      <c r="B1710" s="17">
        <f t="shared" si="27"/>
        <v>1707</v>
      </c>
      <c r="C1710" s="187"/>
      <c r="D1710" s="143"/>
      <c r="E1710" s="20"/>
      <c r="F1710" s="144"/>
      <c r="G1710" s="147" t="s">
        <v>33</v>
      </c>
      <c r="H1710" s="147"/>
      <c r="I1710" s="190"/>
      <c r="J1710" s="26" t="s">
        <v>1307</v>
      </c>
      <c r="K1710" s="1333"/>
      <c r="L1710" s="79" t="s">
        <v>2503</v>
      </c>
      <c r="M1710" s="59"/>
      <c r="N1710" s="59"/>
      <c r="O1710" s="16"/>
      <c r="P1710" s="16"/>
    </row>
    <row r="1711" spans="2:16" ht="13.5" x14ac:dyDescent="0.15">
      <c r="B1711" s="17">
        <f t="shared" si="27"/>
        <v>1708</v>
      </c>
      <c r="C1711" s="187"/>
      <c r="D1711" s="143"/>
      <c r="E1711" s="20"/>
      <c r="F1711" s="144"/>
      <c r="G1711" s="147" t="s">
        <v>1339</v>
      </c>
      <c r="H1711" s="147"/>
      <c r="I1711" s="190"/>
      <c r="J1711" s="26" t="s">
        <v>1340</v>
      </c>
      <c r="K1711" s="1350"/>
      <c r="L1711" s="87" t="s">
        <v>31</v>
      </c>
      <c r="M1711" s="59"/>
      <c r="N1711" s="59"/>
      <c r="O1711" s="16"/>
      <c r="P1711" s="16"/>
    </row>
    <row r="1712" spans="2:16" s="1" customFormat="1" ht="13.5" x14ac:dyDescent="0.15">
      <c r="B1712" s="699">
        <f t="shared" si="27"/>
        <v>1709</v>
      </c>
      <c r="C1712" s="121"/>
      <c r="D1712" s="1412"/>
      <c r="E1712" s="653"/>
      <c r="F1712" s="678"/>
      <c r="G1712" s="630" t="s">
        <v>1832</v>
      </c>
      <c r="H1712" s="1625" t="s">
        <v>1873</v>
      </c>
      <c r="I1712" s="1626"/>
      <c r="J1712" s="1426" t="s">
        <v>31</v>
      </c>
      <c r="K1712" s="1347"/>
      <c r="L1712" s="686" t="s">
        <v>31</v>
      </c>
      <c r="M1712" s="686"/>
      <c r="N1712" s="624"/>
      <c r="O1712" s="1192"/>
      <c r="P1712" s="1192"/>
    </row>
    <row r="1713" spans="2:16" s="1" customFormat="1" ht="13.5" x14ac:dyDescent="0.15">
      <c r="B1713" s="699">
        <f t="shared" si="27"/>
        <v>1710</v>
      </c>
      <c r="C1713" s="187"/>
      <c r="D1713" s="155" t="s">
        <v>1341</v>
      </c>
      <c r="E1713" s="156"/>
      <c r="F1713" s="156"/>
      <c r="G1713" s="156"/>
      <c r="H1713" s="156"/>
      <c r="I1713" s="461"/>
      <c r="J1713" s="19" t="s">
        <v>3</v>
      </c>
      <c r="K1713" s="1332" t="s">
        <v>31</v>
      </c>
      <c r="L1713" s="53" t="s">
        <v>31</v>
      </c>
      <c r="M1713" s="53" t="s">
        <v>3</v>
      </c>
      <c r="N1713" s="53" t="s">
        <v>31</v>
      </c>
      <c r="O1713" s="1192"/>
      <c r="P1713" s="1192"/>
    </row>
    <row r="1714" spans="2:16" s="1" customFormat="1" ht="13.5" x14ac:dyDescent="0.15">
      <c r="B1714" s="699">
        <f t="shared" si="27"/>
        <v>1711</v>
      </c>
      <c r="C1714" s="187"/>
      <c r="D1714" s="143"/>
      <c r="E1714" s="1192"/>
      <c r="F1714" s="1193"/>
      <c r="G1714" s="133" t="s">
        <v>316</v>
      </c>
      <c r="H1714" s="340"/>
      <c r="I1714" s="340"/>
      <c r="J1714" s="22" t="s">
        <v>1342</v>
      </c>
      <c r="K1714" s="1315"/>
      <c r="L1714" s="135" t="s">
        <v>31</v>
      </c>
      <c r="M1714" s="467"/>
      <c r="N1714" s="467"/>
      <c r="O1714" s="1192"/>
      <c r="P1714" s="1192"/>
    </row>
    <row r="1715" spans="2:16" s="1" customFormat="1" ht="13.5" x14ac:dyDescent="0.15">
      <c r="B1715" s="699">
        <f t="shared" si="27"/>
        <v>1712</v>
      </c>
      <c r="C1715" s="187"/>
      <c r="D1715" s="143"/>
      <c r="E1715" s="1192"/>
      <c r="F1715" s="1193"/>
      <c r="G1715" s="159" t="s">
        <v>317</v>
      </c>
      <c r="H1715" s="147"/>
      <c r="I1715" s="1196"/>
      <c r="J1715" s="27" t="s">
        <v>1183</v>
      </c>
      <c r="K1715" s="1333"/>
      <c r="L1715" s="87" t="s">
        <v>2503</v>
      </c>
      <c r="M1715" s="465"/>
      <c r="N1715" s="465"/>
      <c r="O1715" s="1192"/>
      <c r="P1715" s="1192"/>
    </row>
    <row r="1716" spans="2:16" s="1" customFormat="1" ht="27" customHeight="1" x14ac:dyDescent="0.15">
      <c r="B1716" s="699">
        <f t="shared" si="27"/>
        <v>1713</v>
      </c>
      <c r="C1716" s="118"/>
      <c r="D1716" s="309"/>
      <c r="E1716" s="1447"/>
      <c r="F1716" s="1198"/>
      <c r="G1716" s="1424" t="s">
        <v>1832</v>
      </c>
      <c r="H1716" s="1623" t="s">
        <v>1934</v>
      </c>
      <c r="I1716" s="1624"/>
      <c r="J1716" s="1416" t="s">
        <v>1837</v>
      </c>
      <c r="K1716" s="1347"/>
      <c r="L1716" s="686" t="s">
        <v>31</v>
      </c>
      <c r="M1716" s="682" t="s">
        <v>339</v>
      </c>
      <c r="N1716" s="465"/>
      <c r="O1716" s="1192"/>
      <c r="P1716" s="1192"/>
    </row>
    <row r="1717" spans="2:16" ht="13.5" x14ac:dyDescent="0.15">
      <c r="B1717" s="17">
        <f t="shared" si="27"/>
        <v>1714</v>
      </c>
      <c r="C1717" s="164" t="s">
        <v>1343</v>
      </c>
      <c r="D1717" s="266"/>
      <c r="E1717" s="162"/>
      <c r="F1717" s="162"/>
      <c r="G1717" s="162"/>
      <c r="H1717" s="162"/>
      <c r="I1717" s="162"/>
      <c r="J1717" s="19" t="s">
        <v>3</v>
      </c>
      <c r="K1717" s="1332" t="s">
        <v>31</v>
      </c>
      <c r="L1717" s="53" t="s">
        <v>31</v>
      </c>
      <c r="M1717" s="53" t="s">
        <v>3</v>
      </c>
      <c r="N1717" s="53" t="s">
        <v>31</v>
      </c>
      <c r="O1717" s="16"/>
      <c r="P1717" s="16"/>
    </row>
    <row r="1718" spans="2:16" ht="13.5" x14ac:dyDescent="0.15">
      <c r="B1718" s="17">
        <f t="shared" si="27"/>
        <v>1715</v>
      </c>
      <c r="C1718" s="327"/>
      <c r="D1718" s="328" t="s">
        <v>1344</v>
      </c>
      <c r="E1718" s="156"/>
      <c r="F1718" s="156"/>
      <c r="G1718" s="156"/>
      <c r="H1718" s="156"/>
      <c r="I1718" s="156"/>
      <c r="J1718" s="19" t="s">
        <v>3</v>
      </c>
      <c r="K1718" s="1332" t="s">
        <v>31</v>
      </c>
      <c r="L1718" s="53" t="s">
        <v>31</v>
      </c>
      <c r="M1718" s="53" t="s">
        <v>3</v>
      </c>
      <c r="N1718" s="53" t="s">
        <v>31</v>
      </c>
      <c r="O1718" s="16"/>
      <c r="P1718" s="16"/>
    </row>
    <row r="1719" spans="2:16" ht="13.5" x14ac:dyDescent="0.15">
      <c r="B1719" s="17">
        <f t="shared" si="27"/>
        <v>1716</v>
      </c>
      <c r="C1719" s="187"/>
      <c r="D1719" s="270"/>
      <c r="E1719" s="155" t="s">
        <v>1345</v>
      </c>
      <c r="F1719" s="156"/>
      <c r="G1719" s="156"/>
      <c r="H1719" s="156"/>
      <c r="I1719" s="156"/>
      <c r="J1719" s="19" t="s">
        <v>3</v>
      </c>
      <c r="K1719" s="1332" t="s">
        <v>31</v>
      </c>
      <c r="L1719" s="53" t="s">
        <v>31</v>
      </c>
      <c r="M1719" s="53" t="s">
        <v>3</v>
      </c>
      <c r="N1719" s="56" t="s">
        <v>31</v>
      </c>
    </row>
    <row r="1720" spans="2:16" ht="13.5" x14ac:dyDescent="0.15">
      <c r="B1720" s="17">
        <f t="shared" si="27"/>
        <v>1717</v>
      </c>
      <c r="C1720" s="187"/>
      <c r="D1720" s="270"/>
      <c r="E1720" s="155" t="s">
        <v>1346</v>
      </c>
      <c r="F1720" s="156"/>
      <c r="G1720" s="156"/>
      <c r="H1720" s="156"/>
      <c r="I1720" s="156"/>
      <c r="J1720" s="19" t="s">
        <v>3</v>
      </c>
      <c r="K1720" s="1332" t="s">
        <v>31</v>
      </c>
      <c r="L1720" s="53" t="s">
        <v>31</v>
      </c>
      <c r="M1720" s="53" t="s">
        <v>3</v>
      </c>
      <c r="N1720" s="56" t="s">
        <v>31</v>
      </c>
    </row>
    <row r="1721" spans="2:16" ht="13.5" x14ac:dyDescent="0.15">
      <c r="B1721" s="17">
        <f t="shared" si="27"/>
        <v>1718</v>
      </c>
      <c r="C1721" s="187"/>
      <c r="D1721" s="143"/>
      <c r="E1721" s="143"/>
      <c r="F1721" s="144"/>
      <c r="G1721" s="134" t="s">
        <v>1347</v>
      </c>
      <c r="H1721" s="134"/>
      <c r="I1721" s="189"/>
      <c r="J1721" s="474" t="s">
        <v>1348</v>
      </c>
      <c r="K1721" s="1315"/>
      <c r="L1721" s="78" t="s">
        <v>31</v>
      </c>
      <c r="M1721" s="58"/>
      <c r="N1721" s="58"/>
      <c r="O1721" s="16"/>
      <c r="P1721" s="16"/>
    </row>
    <row r="1722" spans="2:16" ht="13.5" x14ac:dyDescent="0.15">
      <c r="B1722" s="17">
        <f t="shared" si="27"/>
        <v>1719</v>
      </c>
      <c r="C1722" s="187"/>
      <c r="D1722" s="143"/>
      <c r="E1722" s="143"/>
      <c r="F1722" s="144"/>
      <c r="G1722" s="322" t="s">
        <v>1349</v>
      </c>
      <c r="H1722" s="180"/>
      <c r="I1722" s="401"/>
      <c r="J1722" s="26" t="s">
        <v>1350</v>
      </c>
      <c r="K1722" s="1333"/>
      <c r="L1722" s="79" t="s">
        <v>31</v>
      </c>
      <c r="M1722" s="59"/>
      <c r="N1722" s="59"/>
      <c r="O1722" s="16"/>
      <c r="P1722" s="16"/>
    </row>
    <row r="1723" spans="2:16" ht="13.5" x14ac:dyDescent="0.15">
      <c r="B1723" s="17">
        <f t="shared" si="27"/>
        <v>1720</v>
      </c>
      <c r="C1723" s="187"/>
      <c r="D1723" s="143"/>
      <c r="E1723" s="143"/>
      <c r="F1723" s="144"/>
      <c r="G1723" s="143"/>
      <c r="H1723" s="20"/>
      <c r="I1723" s="42"/>
      <c r="J1723" s="26" t="s">
        <v>1351</v>
      </c>
      <c r="K1723" s="1350"/>
      <c r="L1723" s="87" t="s">
        <v>31</v>
      </c>
      <c r="M1723" s="59"/>
      <c r="N1723" s="59"/>
      <c r="O1723" s="16"/>
      <c r="P1723" s="16"/>
    </row>
    <row r="1724" spans="2:16" ht="13.5" x14ac:dyDescent="0.15">
      <c r="B1724" s="17">
        <f t="shared" si="27"/>
        <v>1721</v>
      </c>
      <c r="C1724" s="187"/>
      <c r="D1724" s="270"/>
      <c r="E1724" s="150"/>
      <c r="F1724" s="151"/>
      <c r="G1724" s="150"/>
      <c r="H1724" s="130"/>
      <c r="I1724" s="506"/>
      <c r="J1724" s="26" t="s">
        <v>1352</v>
      </c>
      <c r="K1724" s="1350"/>
      <c r="L1724" s="87" t="s">
        <v>31</v>
      </c>
      <c r="M1724" s="59" t="s">
        <v>390</v>
      </c>
      <c r="N1724" s="59"/>
      <c r="O1724" s="16"/>
      <c r="P1724" s="16"/>
    </row>
    <row r="1725" spans="2:16" ht="94.5" x14ac:dyDescent="0.15">
      <c r="B1725" s="17">
        <f t="shared" si="27"/>
        <v>1722</v>
      </c>
      <c r="C1725" s="187"/>
      <c r="D1725" s="270"/>
      <c r="E1725" s="328" t="s">
        <v>1353</v>
      </c>
      <c r="F1725" s="156"/>
      <c r="G1725" s="156"/>
      <c r="H1725" s="156"/>
      <c r="I1725" s="156"/>
      <c r="J1725" s="507" t="s">
        <v>1354</v>
      </c>
      <c r="K1725" s="1332"/>
      <c r="L1725" s="53" t="s">
        <v>31</v>
      </c>
      <c r="M1725" s="61" t="s">
        <v>390</v>
      </c>
      <c r="N1725" s="56"/>
    </row>
    <row r="1726" spans="2:16" ht="13.5" x14ac:dyDescent="0.15">
      <c r="B1726" s="17">
        <f t="shared" si="27"/>
        <v>1723</v>
      </c>
      <c r="C1726" s="187"/>
      <c r="D1726" s="270"/>
      <c r="E1726" s="155" t="s">
        <v>1355</v>
      </c>
      <c r="F1726" s="156"/>
      <c r="G1726" s="156"/>
      <c r="H1726" s="156"/>
      <c r="I1726" s="156"/>
      <c r="J1726" s="19" t="s">
        <v>3</v>
      </c>
      <c r="K1726" s="1321" t="s">
        <v>3</v>
      </c>
      <c r="L1726" s="53" t="s">
        <v>31</v>
      </c>
      <c r="M1726" s="53" t="s">
        <v>3</v>
      </c>
      <c r="N1726" s="56"/>
    </row>
    <row r="1727" spans="2:16" ht="13.5" x14ac:dyDescent="0.15">
      <c r="B1727" s="17">
        <f t="shared" ref="B1727:B1791" si="28">B1726+1</f>
        <v>1724</v>
      </c>
      <c r="C1727" s="187"/>
      <c r="D1727" s="143"/>
      <c r="E1727" s="143"/>
      <c r="F1727" s="144"/>
      <c r="G1727" s="134" t="s">
        <v>1357</v>
      </c>
      <c r="H1727" s="134"/>
      <c r="I1727" s="189"/>
      <c r="J1727" s="474" t="s">
        <v>1356</v>
      </c>
      <c r="K1727" s="1315"/>
      <c r="L1727" s="78" t="s">
        <v>2362</v>
      </c>
      <c r="M1727" s="58"/>
      <c r="N1727" s="58"/>
      <c r="O1727" s="16"/>
      <c r="P1727" s="16"/>
    </row>
    <row r="1728" spans="2:16" ht="13.5" x14ac:dyDescent="0.15">
      <c r="B1728" s="17">
        <f t="shared" si="28"/>
        <v>1725</v>
      </c>
      <c r="C1728" s="187"/>
      <c r="D1728" s="143"/>
      <c r="E1728" s="143"/>
      <c r="F1728" s="144"/>
      <c r="G1728" s="159" t="s">
        <v>1358</v>
      </c>
      <c r="H1728" s="147"/>
      <c r="I1728" s="437"/>
      <c r="J1728" s="26" t="s">
        <v>1356</v>
      </c>
      <c r="K1728" s="1333"/>
      <c r="L1728" s="79" t="s">
        <v>2362</v>
      </c>
      <c r="M1728" s="59"/>
      <c r="N1728" s="59"/>
      <c r="O1728" s="16"/>
      <c r="P1728" s="16"/>
    </row>
    <row r="1729" spans="2:16" ht="13.5" x14ac:dyDescent="0.15">
      <c r="B1729" s="17">
        <f t="shared" si="28"/>
        <v>1726</v>
      </c>
      <c r="C1729" s="187"/>
      <c r="D1729" s="143"/>
      <c r="E1729" s="143"/>
      <c r="F1729" s="144"/>
      <c r="G1729" s="159" t="s">
        <v>1359</v>
      </c>
      <c r="H1729" s="147"/>
      <c r="I1729" s="437"/>
      <c r="J1729" s="26" t="s">
        <v>1356</v>
      </c>
      <c r="K1729" s="1350"/>
      <c r="L1729" s="87" t="s">
        <v>2362</v>
      </c>
      <c r="M1729" s="59"/>
      <c r="N1729" s="59"/>
      <c r="O1729" s="16"/>
      <c r="P1729" s="16"/>
    </row>
    <row r="1730" spans="2:16" ht="40.5" x14ac:dyDescent="0.15">
      <c r="B1730" s="17">
        <f t="shared" si="28"/>
        <v>1727</v>
      </c>
      <c r="C1730" s="187"/>
      <c r="D1730" s="143"/>
      <c r="E1730" s="143"/>
      <c r="F1730" s="144"/>
      <c r="G1730" s="424" t="s">
        <v>1360</v>
      </c>
      <c r="H1730" s="175"/>
      <c r="I1730" s="508"/>
      <c r="J1730" s="254" t="s">
        <v>1356</v>
      </c>
      <c r="K1730" s="1350"/>
      <c r="L1730" s="87" t="s">
        <v>2362</v>
      </c>
      <c r="M1730" s="94" t="s">
        <v>1361</v>
      </c>
      <c r="N1730" s="59"/>
      <c r="O1730" s="16"/>
      <c r="P1730" s="16"/>
    </row>
    <row r="1731" spans="2:16" ht="13.5" x14ac:dyDescent="0.15">
      <c r="B1731" s="17">
        <f t="shared" si="28"/>
        <v>1728</v>
      </c>
      <c r="C1731" s="187"/>
      <c r="D1731" s="143"/>
      <c r="E1731" s="143"/>
      <c r="F1731" s="144"/>
      <c r="G1731" s="159" t="s">
        <v>1362</v>
      </c>
      <c r="H1731" s="147"/>
      <c r="I1731" s="437"/>
      <c r="J1731" s="26" t="s">
        <v>1356</v>
      </c>
      <c r="K1731" s="1350"/>
      <c r="L1731" s="87" t="s">
        <v>2362</v>
      </c>
      <c r="M1731" s="59"/>
      <c r="N1731" s="59"/>
      <c r="O1731" s="16"/>
      <c r="P1731" s="16"/>
    </row>
    <row r="1732" spans="2:16" s="1" customFormat="1" ht="13.5" x14ac:dyDescent="0.15">
      <c r="B1732" s="17">
        <f t="shared" si="28"/>
        <v>1729</v>
      </c>
      <c r="C1732" s="187"/>
      <c r="D1732" s="270"/>
      <c r="E1732" s="150"/>
      <c r="F1732" s="151"/>
      <c r="G1732" s="152" t="s">
        <v>1363</v>
      </c>
      <c r="H1732" s="154"/>
      <c r="I1732" s="700"/>
      <c r="J1732" s="26" t="s">
        <v>1356</v>
      </c>
      <c r="K1732" s="1350"/>
      <c r="L1732" s="87" t="s">
        <v>2362</v>
      </c>
      <c r="M1732" s="59" t="s">
        <v>390</v>
      </c>
      <c r="N1732" s="59"/>
      <c r="O1732" s="600"/>
      <c r="P1732" s="600"/>
    </row>
    <row r="1733" spans="2:16" s="1" customFormat="1" ht="14.25" thickBot="1" x14ac:dyDescent="0.2">
      <c r="B1733" s="17">
        <f t="shared" si="28"/>
        <v>1730</v>
      </c>
      <c r="C1733" s="187"/>
      <c r="D1733" s="155" t="s">
        <v>1364</v>
      </c>
      <c r="E1733" s="156"/>
      <c r="F1733" s="156"/>
      <c r="G1733" s="156"/>
      <c r="H1733" s="156"/>
      <c r="I1733" s="461"/>
      <c r="J1733" s="19" t="s">
        <v>3</v>
      </c>
      <c r="K1733" s="1332"/>
      <c r="L1733" s="53" t="s">
        <v>31</v>
      </c>
      <c r="M1733" s="53" t="s">
        <v>3</v>
      </c>
      <c r="N1733" s="53"/>
      <c r="O1733" s="600"/>
      <c r="P1733" s="600"/>
    </row>
    <row r="1734" spans="2:16" ht="13.5" x14ac:dyDescent="0.15">
      <c r="B1734" s="17">
        <f t="shared" si="28"/>
        <v>1731</v>
      </c>
      <c r="C1734" s="518" t="s">
        <v>1365</v>
      </c>
      <c r="D1734" s="521"/>
      <c r="E1734" s="521"/>
      <c r="F1734" s="521"/>
      <c r="G1734" s="521"/>
      <c r="H1734" s="521"/>
      <c r="I1734" s="521"/>
      <c r="J1734" s="557" t="s">
        <v>3</v>
      </c>
      <c r="K1734" s="1355" t="s">
        <v>31</v>
      </c>
      <c r="L1734" s="81" t="s">
        <v>31</v>
      </c>
      <c r="M1734" s="81" t="s">
        <v>3</v>
      </c>
      <c r="N1734" s="81" t="s">
        <v>31</v>
      </c>
      <c r="O1734" s="16"/>
      <c r="P1734" s="16"/>
    </row>
    <row r="1735" spans="2:16" ht="13.5" x14ac:dyDescent="0.15">
      <c r="B1735" s="17">
        <f t="shared" si="28"/>
        <v>1732</v>
      </c>
      <c r="C1735" s="164" t="s">
        <v>1366</v>
      </c>
      <c r="D1735" s="165"/>
      <c r="E1735" s="156"/>
      <c r="F1735" s="156"/>
      <c r="G1735" s="156"/>
      <c r="H1735" s="156"/>
      <c r="I1735" s="156"/>
      <c r="J1735" s="19" t="s">
        <v>3</v>
      </c>
      <c r="K1735" s="1332" t="s">
        <v>31</v>
      </c>
      <c r="L1735" s="53" t="s">
        <v>31</v>
      </c>
      <c r="M1735" s="53" t="s">
        <v>3</v>
      </c>
      <c r="N1735" s="53" t="s">
        <v>31</v>
      </c>
      <c r="O1735" s="16"/>
      <c r="P1735" s="16"/>
    </row>
    <row r="1736" spans="2:16" ht="27" x14ac:dyDescent="0.15">
      <c r="B1736" s="17">
        <f t="shared" si="28"/>
        <v>1733</v>
      </c>
      <c r="C1736" s="327"/>
      <c r="D1736" s="16"/>
      <c r="E1736" s="20"/>
      <c r="F1736" s="144"/>
      <c r="G1736" s="257" t="s">
        <v>50</v>
      </c>
      <c r="H1736" s="189"/>
      <c r="I1736" s="134"/>
      <c r="J1736" s="22" t="s">
        <v>1367</v>
      </c>
      <c r="K1736" s="1315"/>
      <c r="L1736" s="78" t="s">
        <v>31</v>
      </c>
      <c r="M1736" s="58"/>
      <c r="N1736" s="58"/>
      <c r="O1736" s="16"/>
      <c r="P1736" s="16"/>
    </row>
    <row r="1737" spans="2:16" ht="13.5" x14ac:dyDescent="0.15">
      <c r="B1737" s="17">
        <f t="shared" si="28"/>
        <v>1734</v>
      </c>
      <c r="C1737" s="327"/>
      <c r="D1737" s="16"/>
      <c r="E1737" s="20"/>
      <c r="F1737" s="144"/>
      <c r="G1737" s="147" t="s">
        <v>317</v>
      </c>
      <c r="H1737" s="190"/>
      <c r="I1737" s="147"/>
      <c r="J1737" s="27" t="s">
        <v>595</v>
      </c>
      <c r="K1737" s="1333"/>
      <c r="L1737" s="79" t="s">
        <v>2351</v>
      </c>
      <c r="M1737" s="59"/>
      <c r="N1737" s="59"/>
      <c r="O1737" s="16"/>
      <c r="P1737" s="16"/>
    </row>
    <row r="1738" spans="2:16" ht="13.5" customHeight="1" x14ac:dyDescent="0.15">
      <c r="B1738" s="17">
        <f t="shared" si="28"/>
        <v>1735</v>
      </c>
      <c r="C1738" s="327"/>
      <c r="D1738" s="16"/>
      <c r="E1738" s="20"/>
      <c r="F1738" s="144"/>
      <c r="G1738" s="271" t="s">
        <v>61</v>
      </c>
      <c r="H1738" s="147" t="s">
        <v>324</v>
      </c>
      <c r="I1738" s="190"/>
      <c r="J1738" s="26" t="s">
        <v>1369</v>
      </c>
      <c r="K1738" s="1333"/>
      <c r="L1738" s="1214" t="s">
        <v>2514</v>
      </c>
      <c r="M1738" s="59"/>
      <c r="N1738" s="59"/>
      <c r="O1738" s="16"/>
      <c r="P1738" s="16"/>
    </row>
    <row r="1739" spans="2:16" ht="15.75" x14ac:dyDescent="0.15">
      <c r="B1739" s="17">
        <f t="shared" si="28"/>
        <v>1736</v>
      </c>
      <c r="C1739" s="327"/>
      <c r="D1739" s="20"/>
      <c r="E1739" s="20"/>
      <c r="F1739" s="144"/>
      <c r="G1739" s="432" t="s">
        <v>1368</v>
      </c>
      <c r="H1739" s="147" t="s">
        <v>279</v>
      </c>
      <c r="I1739" s="190"/>
      <c r="J1739" s="26" t="s">
        <v>1370</v>
      </c>
      <c r="K1739" s="1333"/>
      <c r="L1739" s="1214" t="s">
        <v>2426</v>
      </c>
      <c r="M1739" s="59"/>
      <c r="N1739" s="59"/>
      <c r="O1739" s="16"/>
      <c r="P1739" s="16"/>
    </row>
    <row r="1740" spans="2:16" ht="15.75" x14ac:dyDescent="0.15">
      <c r="B1740" s="17">
        <f t="shared" si="28"/>
        <v>1737</v>
      </c>
      <c r="C1740" s="327"/>
      <c r="D1740" s="177"/>
      <c r="E1740" s="20"/>
      <c r="F1740" s="144"/>
      <c r="G1740" s="372"/>
      <c r="H1740" s="147" t="s">
        <v>325</v>
      </c>
      <c r="I1740" s="190"/>
      <c r="J1740" s="26" t="s">
        <v>1371</v>
      </c>
      <c r="K1740" s="1333"/>
      <c r="L1740" s="1214" t="s">
        <v>2407</v>
      </c>
      <c r="M1740" s="59"/>
      <c r="N1740" s="59"/>
      <c r="O1740" s="16"/>
      <c r="P1740" s="16"/>
    </row>
    <row r="1741" spans="2:16" ht="13.5" x14ac:dyDescent="0.15">
      <c r="B1741" s="17">
        <f t="shared" si="28"/>
        <v>1738</v>
      </c>
      <c r="C1741" s="327"/>
      <c r="D1741" s="20"/>
      <c r="E1741" s="20"/>
      <c r="F1741" s="144"/>
      <c r="G1741" s="372"/>
      <c r="H1741" s="147" t="s">
        <v>183</v>
      </c>
      <c r="I1741" s="190"/>
      <c r="J1741" s="26" t="s">
        <v>1372</v>
      </c>
      <c r="K1741" s="1354" t="s">
        <v>864</v>
      </c>
      <c r="L1741" s="79" t="s">
        <v>31</v>
      </c>
      <c r="M1741" s="59"/>
      <c r="N1741" s="59"/>
      <c r="O1741" s="16"/>
      <c r="P1741" s="16"/>
    </row>
    <row r="1742" spans="2:16" ht="13.5" x14ac:dyDescent="0.15">
      <c r="B1742" s="17">
        <f t="shared" si="28"/>
        <v>1739</v>
      </c>
      <c r="C1742" s="327"/>
      <c r="D1742" s="20"/>
      <c r="E1742" s="20"/>
      <c r="F1742" s="144"/>
      <c r="G1742" s="372"/>
      <c r="H1742" s="147" t="s">
        <v>326</v>
      </c>
      <c r="I1742" s="190"/>
      <c r="J1742" s="27" t="s">
        <v>1373</v>
      </c>
      <c r="K1742" s="1333"/>
      <c r="L1742" s="79" t="s">
        <v>31</v>
      </c>
      <c r="M1742" s="59"/>
      <c r="N1742" s="59"/>
      <c r="O1742" s="16"/>
      <c r="P1742" s="16"/>
    </row>
    <row r="1743" spans="2:16" ht="13.5" x14ac:dyDescent="0.15">
      <c r="B1743" s="17">
        <f t="shared" si="28"/>
        <v>1740</v>
      </c>
      <c r="C1743" s="327"/>
      <c r="D1743" s="20"/>
      <c r="E1743" s="20"/>
      <c r="F1743" s="144"/>
      <c r="G1743" s="403"/>
      <c r="H1743" s="147" t="s">
        <v>327</v>
      </c>
      <c r="I1743" s="190"/>
      <c r="J1743" s="27" t="s">
        <v>1374</v>
      </c>
      <c r="K1743" s="1333"/>
      <c r="L1743" s="79" t="s">
        <v>31</v>
      </c>
      <c r="M1743" s="59"/>
      <c r="N1743" s="59"/>
      <c r="O1743" s="16"/>
      <c r="P1743" s="16"/>
    </row>
    <row r="1744" spans="2:16" ht="40.5" x14ac:dyDescent="0.15">
      <c r="B1744" s="17">
        <f t="shared" si="28"/>
        <v>1741</v>
      </c>
      <c r="C1744" s="327"/>
      <c r="D1744" s="16"/>
      <c r="E1744" s="20"/>
      <c r="F1744" s="144"/>
      <c r="G1744" s="424" t="s">
        <v>138</v>
      </c>
      <c r="H1744" s="190"/>
      <c r="I1744" s="147"/>
      <c r="J1744" s="27" t="s">
        <v>1375</v>
      </c>
      <c r="K1744" s="1350"/>
      <c r="L1744" s="87" t="s">
        <v>31</v>
      </c>
      <c r="M1744" s="95" t="s">
        <v>416</v>
      </c>
      <c r="N1744" s="429"/>
      <c r="O1744" s="16"/>
      <c r="P1744" s="16"/>
    </row>
    <row r="1745" spans="2:16" s="1" customFormat="1" ht="13.5" x14ac:dyDescent="0.15">
      <c r="B1745" s="699">
        <f t="shared" si="28"/>
        <v>1742</v>
      </c>
      <c r="C1745" s="123"/>
      <c r="D1745" s="654"/>
      <c r="E1745" s="653"/>
      <c r="F1745" s="678"/>
      <c r="G1745" s="630" t="s">
        <v>1832</v>
      </c>
      <c r="H1745" s="1625" t="s">
        <v>1935</v>
      </c>
      <c r="I1745" s="1626"/>
      <c r="J1745" s="1416" t="s">
        <v>1837</v>
      </c>
      <c r="K1745" s="1347"/>
      <c r="L1745" s="686" t="s">
        <v>31</v>
      </c>
      <c r="M1745" s="682" t="s">
        <v>339</v>
      </c>
      <c r="N1745" s="624"/>
      <c r="O1745" s="1192"/>
      <c r="P1745" s="1192"/>
    </row>
    <row r="1746" spans="2:16" ht="13.5" x14ac:dyDescent="0.15">
      <c r="B1746" s="17">
        <f t="shared" si="28"/>
        <v>1743</v>
      </c>
      <c r="C1746" s="164" t="s">
        <v>1376</v>
      </c>
      <c r="D1746" s="165"/>
      <c r="E1746" s="156"/>
      <c r="F1746" s="156"/>
      <c r="G1746" s="162"/>
      <c r="H1746" s="162"/>
      <c r="I1746" s="162"/>
      <c r="J1746" s="19" t="s">
        <v>3</v>
      </c>
      <c r="K1746" s="1332" t="s">
        <v>31</v>
      </c>
      <c r="L1746" s="53" t="s">
        <v>31</v>
      </c>
      <c r="M1746" s="53" t="s">
        <v>3</v>
      </c>
      <c r="N1746" s="53" t="s">
        <v>31</v>
      </c>
      <c r="O1746" s="16"/>
      <c r="P1746" s="16"/>
    </row>
    <row r="1747" spans="2:16" ht="13.5" x14ac:dyDescent="0.15">
      <c r="B1747" s="17">
        <f t="shared" si="28"/>
        <v>1744</v>
      </c>
      <c r="C1747" s="327"/>
      <c r="D1747" s="16"/>
      <c r="E1747" s="20"/>
      <c r="F1747" s="144"/>
      <c r="G1747" s="133" t="s">
        <v>180</v>
      </c>
      <c r="H1747" s="189"/>
      <c r="I1747" s="134"/>
      <c r="J1747" s="26" t="s">
        <v>1247</v>
      </c>
      <c r="K1747" s="1315"/>
      <c r="L1747" s="78" t="s">
        <v>31</v>
      </c>
      <c r="M1747" s="58"/>
      <c r="N1747" s="58"/>
      <c r="O1747" s="16"/>
      <c r="P1747" s="16"/>
    </row>
    <row r="1748" spans="2:16" ht="13.5" x14ac:dyDescent="0.15">
      <c r="B1748" s="17">
        <f t="shared" si="28"/>
        <v>1745</v>
      </c>
      <c r="C1748" s="327"/>
      <c r="D1748" s="16"/>
      <c r="E1748" s="20"/>
      <c r="F1748" s="144"/>
      <c r="G1748" s="159" t="s">
        <v>317</v>
      </c>
      <c r="H1748" s="190"/>
      <c r="I1748" s="147"/>
      <c r="J1748" s="26" t="s">
        <v>687</v>
      </c>
      <c r="K1748" s="1333"/>
      <c r="L1748" s="79" t="s">
        <v>31</v>
      </c>
      <c r="M1748" s="59"/>
      <c r="N1748" s="59"/>
      <c r="O1748" s="16"/>
      <c r="P1748" s="16"/>
    </row>
    <row r="1749" spans="2:16" ht="13.5" x14ac:dyDescent="0.15">
      <c r="B1749" s="17">
        <f t="shared" si="28"/>
        <v>1746</v>
      </c>
      <c r="C1749" s="327"/>
      <c r="D1749" s="16"/>
      <c r="E1749" s="20"/>
      <c r="F1749" s="144"/>
      <c r="G1749" s="145" t="s">
        <v>321</v>
      </c>
      <c r="H1749" s="147" t="s">
        <v>1380</v>
      </c>
      <c r="I1749" s="147"/>
      <c r="J1749" s="26" t="s">
        <v>1377</v>
      </c>
      <c r="K1749" s="1333"/>
      <c r="L1749" s="79" t="s">
        <v>31</v>
      </c>
      <c r="M1749" s="59"/>
      <c r="N1749" s="59"/>
      <c r="O1749" s="16"/>
      <c r="P1749" s="16"/>
    </row>
    <row r="1750" spans="2:16" ht="13.5" x14ac:dyDescent="0.15">
      <c r="B1750" s="17">
        <f t="shared" si="28"/>
        <v>1747</v>
      </c>
      <c r="C1750" s="327"/>
      <c r="D1750" s="16"/>
      <c r="E1750" s="20"/>
      <c r="F1750" s="144"/>
      <c r="G1750" s="160"/>
      <c r="H1750" s="147" t="s">
        <v>1378</v>
      </c>
      <c r="I1750" s="147"/>
      <c r="J1750" s="26" t="s">
        <v>1379</v>
      </c>
      <c r="K1750" s="1333"/>
      <c r="L1750" s="699" t="s">
        <v>2451</v>
      </c>
      <c r="M1750" s="59"/>
      <c r="N1750" s="59"/>
      <c r="O1750" s="16"/>
      <c r="P1750" s="16"/>
    </row>
    <row r="1751" spans="2:16" ht="13.5" x14ac:dyDescent="0.15">
      <c r="B1751" s="17">
        <f t="shared" si="28"/>
        <v>1748</v>
      </c>
      <c r="C1751" s="327"/>
      <c r="D1751" s="16"/>
      <c r="E1751" s="20"/>
      <c r="F1751" s="144"/>
      <c r="G1751" s="160"/>
      <c r="H1751" s="147" t="s">
        <v>53</v>
      </c>
      <c r="I1751" s="147"/>
      <c r="J1751" s="26" t="s">
        <v>1377</v>
      </c>
      <c r="K1751" s="1333"/>
      <c r="L1751" s="79" t="s">
        <v>31</v>
      </c>
      <c r="M1751" s="59"/>
      <c r="N1751" s="59"/>
      <c r="O1751" s="16"/>
      <c r="P1751" s="16"/>
    </row>
    <row r="1752" spans="2:16" ht="13.5" x14ac:dyDescent="0.15">
      <c r="B1752" s="17">
        <f t="shared" si="28"/>
        <v>1749</v>
      </c>
      <c r="C1752" s="327"/>
      <c r="D1752" s="16"/>
      <c r="E1752" s="20"/>
      <c r="F1752" s="144"/>
      <c r="G1752" s="160"/>
      <c r="H1752" s="147" t="s">
        <v>1382</v>
      </c>
      <c r="I1752" s="147"/>
      <c r="J1752" s="26" t="s">
        <v>1381</v>
      </c>
      <c r="K1752" s="1333"/>
      <c r="L1752" s="79" t="s">
        <v>2515</v>
      </c>
      <c r="M1752" s="59"/>
      <c r="N1752" s="59"/>
      <c r="O1752" s="16"/>
      <c r="P1752" s="16"/>
    </row>
    <row r="1753" spans="2:16" ht="27" x14ac:dyDescent="0.15">
      <c r="B1753" s="17">
        <f t="shared" si="28"/>
        <v>1750</v>
      </c>
      <c r="C1753" s="373"/>
      <c r="D1753" s="161"/>
      <c r="E1753" s="130"/>
      <c r="F1753" s="151"/>
      <c r="G1753" s="183" t="s">
        <v>99</v>
      </c>
      <c r="H1753" s="316"/>
      <c r="I1753" s="154"/>
      <c r="J1753" s="27" t="s">
        <v>1383</v>
      </c>
      <c r="K1753" s="1333"/>
      <c r="L1753" s="79" t="s">
        <v>31</v>
      </c>
      <c r="M1753" s="94" t="s">
        <v>416</v>
      </c>
      <c r="N1753" s="59"/>
      <c r="O1753" s="16"/>
      <c r="P1753" s="16"/>
    </row>
    <row r="1754" spans="2:16" ht="13.5" x14ac:dyDescent="0.15">
      <c r="B1754" s="17">
        <f t="shared" si="28"/>
        <v>1751</v>
      </c>
      <c r="C1754" s="164" t="s">
        <v>1384</v>
      </c>
      <c r="D1754" s="165"/>
      <c r="E1754" s="156"/>
      <c r="F1754" s="156"/>
      <c r="G1754" s="162"/>
      <c r="H1754" s="162"/>
      <c r="I1754" s="162"/>
      <c r="J1754" s="19" t="s">
        <v>3</v>
      </c>
      <c r="K1754" s="1332" t="s">
        <v>31</v>
      </c>
      <c r="L1754" s="53" t="s">
        <v>31</v>
      </c>
      <c r="M1754" s="53" t="s">
        <v>3</v>
      </c>
      <c r="N1754" s="53" t="s">
        <v>31</v>
      </c>
      <c r="O1754" s="16"/>
      <c r="P1754" s="16"/>
    </row>
    <row r="1755" spans="2:16" ht="13.5" x14ac:dyDescent="0.15">
      <c r="B1755" s="17">
        <f t="shared" si="28"/>
        <v>1752</v>
      </c>
      <c r="C1755" s="327"/>
      <c r="D1755" s="20"/>
      <c r="E1755" s="20"/>
      <c r="F1755" s="144"/>
      <c r="G1755" s="133" t="s">
        <v>58</v>
      </c>
      <c r="H1755" s="189"/>
      <c r="I1755" s="134"/>
      <c r="J1755" s="25" t="s">
        <v>1385</v>
      </c>
      <c r="K1755" s="1316"/>
      <c r="L1755" s="135" t="s">
        <v>31</v>
      </c>
      <c r="M1755" s="467"/>
      <c r="N1755" s="59"/>
      <c r="O1755" s="16"/>
      <c r="P1755" s="16"/>
    </row>
    <row r="1756" spans="2:16" ht="13.5" x14ac:dyDescent="0.15">
      <c r="B1756" s="17">
        <f t="shared" si="28"/>
        <v>1753</v>
      </c>
      <c r="C1756" s="327"/>
      <c r="D1756" s="20"/>
      <c r="E1756" s="20"/>
      <c r="F1756" s="144"/>
      <c r="G1756" s="159" t="s">
        <v>33</v>
      </c>
      <c r="H1756" s="190"/>
      <c r="I1756" s="147"/>
      <c r="J1756" s="27" t="s">
        <v>1386</v>
      </c>
      <c r="K1756" s="1333"/>
      <c r="L1756" s="79" t="s">
        <v>2351</v>
      </c>
      <c r="M1756" s="59"/>
      <c r="N1756" s="59"/>
      <c r="O1756" s="16"/>
      <c r="P1756" s="16"/>
    </row>
    <row r="1757" spans="2:16" ht="13.5" x14ac:dyDescent="0.15">
      <c r="B1757" s="17">
        <f t="shared" si="28"/>
        <v>1754</v>
      </c>
      <c r="C1757" s="373"/>
      <c r="D1757" s="130"/>
      <c r="E1757" s="130"/>
      <c r="F1757" s="151"/>
      <c r="G1757" s="152" t="s">
        <v>48</v>
      </c>
      <c r="H1757" s="316"/>
      <c r="I1757" s="154"/>
      <c r="J1757" s="345" t="s">
        <v>1387</v>
      </c>
      <c r="K1757" s="1382"/>
      <c r="L1757" s="80" t="s">
        <v>31</v>
      </c>
      <c r="M1757" s="60" t="s">
        <v>415</v>
      </c>
      <c r="N1757" s="60"/>
      <c r="O1757" s="16"/>
      <c r="P1757" s="16"/>
    </row>
    <row r="1758" spans="2:16" ht="13.5" x14ac:dyDescent="0.15">
      <c r="B1758" s="17">
        <f t="shared" si="28"/>
        <v>1755</v>
      </c>
      <c r="C1758" s="164" t="s">
        <v>1388</v>
      </c>
      <c r="D1758" s="165"/>
      <c r="E1758" s="156"/>
      <c r="F1758" s="156"/>
      <c r="G1758" s="162"/>
      <c r="H1758" s="162"/>
      <c r="I1758" s="162"/>
      <c r="J1758" s="19" t="s">
        <v>3</v>
      </c>
      <c r="K1758" s="1332" t="s">
        <v>31</v>
      </c>
      <c r="L1758" s="53" t="s">
        <v>31</v>
      </c>
      <c r="M1758" s="53" t="s">
        <v>3</v>
      </c>
      <c r="N1758" s="53" t="s">
        <v>31</v>
      </c>
      <c r="O1758" s="16"/>
      <c r="P1758" s="16"/>
    </row>
    <row r="1759" spans="2:16" ht="13.5" x14ac:dyDescent="0.15">
      <c r="B1759" s="17">
        <f t="shared" si="28"/>
        <v>1756</v>
      </c>
      <c r="C1759" s="327"/>
      <c r="D1759" s="16"/>
      <c r="E1759" s="20"/>
      <c r="F1759" s="144"/>
      <c r="G1759" s="133" t="s">
        <v>58</v>
      </c>
      <c r="H1759" s="189"/>
      <c r="I1759" s="134"/>
      <c r="J1759" s="26" t="s">
        <v>1389</v>
      </c>
      <c r="K1759" s="1315"/>
      <c r="L1759" s="78" t="s">
        <v>31</v>
      </c>
      <c r="M1759" s="58"/>
      <c r="N1759" s="58"/>
      <c r="O1759" s="16"/>
      <c r="P1759" s="16"/>
    </row>
    <row r="1760" spans="2:16" ht="13.5" x14ac:dyDescent="0.15">
      <c r="B1760" s="17">
        <f t="shared" si="28"/>
        <v>1757</v>
      </c>
      <c r="C1760" s="327"/>
      <c r="D1760" s="16"/>
      <c r="E1760" s="20"/>
      <c r="F1760" s="144"/>
      <c r="G1760" s="159" t="s">
        <v>33</v>
      </c>
      <c r="H1760" s="190"/>
      <c r="I1760" s="147"/>
      <c r="J1760" s="26" t="s">
        <v>1390</v>
      </c>
      <c r="K1760" s="1333"/>
      <c r="L1760" s="79" t="s">
        <v>2351</v>
      </c>
      <c r="M1760" s="59"/>
      <c r="N1760" s="59"/>
      <c r="O1760" s="16"/>
      <c r="P1760" s="16"/>
    </row>
    <row r="1761" spans="2:16" ht="13.5" x14ac:dyDescent="0.15">
      <c r="B1761" s="17">
        <f t="shared" si="28"/>
        <v>1758</v>
      </c>
      <c r="C1761" s="327"/>
      <c r="D1761" s="16"/>
      <c r="E1761" s="20"/>
      <c r="F1761" s="144"/>
      <c r="G1761" s="145" t="s">
        <v>34</v>
      </c>
      <c r="H1761" s="147" t="s">
        <v>1392</v>
      </c>
      <c r="I1761" s="147"/>
      <c r="J1761" s="26" t="s">
        <v>1391</v>
      </c>
      <c r="K1761" s="1333"/>
      <c r="L1761" s="1214" t="s">
        <v>2406</v>
      </c>
      <c r="M1761" s="59"/>
      <c r="N1761" s="59"/>
      <c r="O1761" s="16"/>
      <c r="P1761" s="16"/>
    </row>
    <row r="1762" spans="2:16" ht="13.5" x14ac:dyDescent="0.15">
      <c r="B1762" s="17">
        <f t="shared" si="28"/>
        <v>1759</v>
      </c>
      <c r="C1762" s="327"/>
      <c r="D1762" s="16"/>
      <c r="E1762" s="20"/>
      <c r="F1762" s="144"/>
      <c r="G1762" s="160"/>
      <c r="H1762" s="147" t="s">
        <v>1378</v>
      </c>
      <c r="I1762" s="147"/>
      <c r="J1762" s="26" t="s">
        <v>1393</v>
      </c>
      <c r="K1762" s="1333"/>
      <c r="L1762" s="1214" t="s">
        <v>2516</v>
      </c>
      <c r="M1762" s="59"/>
      <c r="N1762" s="59"/>
      <c r="O1762" s="16"/>
      <c r="P1762" s="16"/>
    </row>
    <row r="1763" spans="2:16" ht="13.5" x14ac:dyDescent="0.15">
      <c r="B1763" s="17">
        <f t="shared" si="28"/>
        <v>1760</v>
      </c>
      <c r="C1763" s="327"/>
      <c r="D1763" s="16"/>
      <c r="E1763" s="20"/>
      <c r="F1763" s="144"/>
      <c r="G1763" s="160"/>
      <c r="H1763" s="147" t="s">
        <v>1394</v>
      </c>
      <c r="I1763" s="147"/>
      <c r="J1763" s="26" t="s">
        <v>1395</v>
      </c>
      <c r="K1763" s="1354" t="s">
        <v>1099</v>
      </c>
      <c r="L1763" s="79" t="s">
        <v>31</v>
      </c>
      <c r="M1763" s="59"/>
      <c r="N1763" s="59"/>
      <c r="O1763" s="16"/>
      <c r="P1763" s="16"/>
    </row>
    <row r="1764" spans="2:16" ht="27" x14ac:dyDescent="0.15">
      <c r="B1764" s="17">
        <f t="shared" si="28"/>
        <v>1761</v>
      </c>
      <c r="C1764" s="327"/>
      <c r="D1764" s="16"/>
      <c r="E1764" s="20"/>
      <c r="F1764" s="144"/>
      <c r="G1764" s="424" t="s">
        <v>99</v>
      </c>
      <c r="H1764" s="190"/>
      <c r="I1764" s="210"/>
      <c r="J1764" s="27" t="s">
        <v>1396</v>
      </c>
      <c r="K1764" s="1333"/>
      <c r="L1764" s="79" t="s">
        <v>31</v>
      </c>
      <c r="M1764" s="94" t="s">
        <v>390</v>
      </c>
      <c r="N1764" s="59"/>
      <c r="O1764" s="16"/>
      <c r="P1764" s="16"/>
    </row>
    <row r="1765" spans="2:16" s="1" customFormat="1" ht="27" customHeight="1" x14ac:dyDescent="0.15">
      <c r="B1765" s="699">
        <f t="shared" si="28"/>
        <v>1762</v>
      </c>
      <c r="C1765" s="123"/>
      <c r="D1765" s="654"/>
      <c r="E1765" s="653"/>
      <c r="F1765" s="678"/>
      <c r="G1765" s="1424" t="s">
        <v>1832</v>
      </c>
      <c r="H1765" s="1623" t="s">
        <v>1936</v>
      </c>
      <c r="I1765" s="1624"/>
      <c r="J1765" s="1416" t="s">
        <v>1837</v>
      </c>
      <c r="K1765" s="1347"/>
      <c r="L1765" s="686" t="s">
        <v>31</v>
      </c>
      <c r="M1765" s="682" t="s">
        <v>339</v>
      </c>
      <c r="N1765" s="624"/>
      <c r="O1765" s="1192"/>
      <c r="P1765" s="1192"/>
    </row>
    <row r="1766" spans="2:16" ht="13.5" x14ac:dyDescent="0.15">
      <c r="B1766" s="17">
        <f t="shared" si="28"/>
        <v>1763</v>
      </c>
      <c r="C1766" s="163" t="s">
        <v>1397</v>
      </c>
      <c r="D1766" s="266"/>
      <c r="E1766" s="162"/>
      <c r="F1766" s="162"/>
      <c r="G1766" s="162"/>
      <c r="H1766" s="162"/>
      <c r="I1766" s="162"/>
      <c r="J1766" s="19" t="s">
        <v>3</v>
      </c>
      <c r="K1766" s="1332" t="s">
        <v>31</v>
      </c>
      <c r="L1766" s="53" t="s">
        <v>31</v>
      </c>
      <c r="M1766" s="53" t="s">
        <v>3</v>
      </c>
      <c r="N1766" s="53" t="s">
        <v>31</v>
      </c>
      <c r="O1766" s="16"/>
      <c r="P1766" s="16"/>
    </row>
    <row r="1767" spans="2:16" ht="13.5" x14ac:dyDescent="0.15">
      <c r="B1767" s="17">
        <f t="shared" si="28"/>
        <v>1764</v>
      </c>
      <c r="C1767" s="164" t="s">
        <v>1398</v>
      </c>
      <c r="D1767" s="266"/>
      <c r="E1767" s="162"/>
      <c r="F1767" s="162"/>
      <c r="G1767" s="162"/>
      <c r="H1767" s="162"/>
      <c r="I1767" s="162"/>
      <c r="J1767" s="19" t="s">
        <v>3</v>
      </c>
      <c r="K1767" s="1332" t="s">
        <v>31</v>
      </c>
      <c r="L1767" s="53" t="s">
        <v>31</v>
      </c>
      <c r="M1767" s="53" t="s">
        <v>3</v>
      </c>
      <c r="N1767" s="53" t="s">
        <v>31</v>
      </c>
      <c r="O1767" s="16"/>
      <c r="P1767" s="16"/>
    </row>
    <row r="1768" spans="2:16" s="1" customFormat="1" ht="13.5" x14ac:dyDescent="0.15">
      <c r="B1768" s="699">
        <f t="shared" si="28"/>
        <v>1765</v>
      </c>
      <c r="C1768" s="283"/>
      <c r="D1768" s="328" t="s">
        <v>1399</v>
      </c>
      <c r="E1768" s="156"/>
      <c r="F1768" s="156"/>
      <c r="G1768" s="156"/>
      <c r="H1768" s="156"/>
      <c r="I1768" s="156"/>
      <c r="J1768" s="238" t="s">
        <v>2723</v>
      </c>
      <c r="K1768" s="1332"/>
      <c r="L1768" s="53" t="s">
        <v>2517</v>
      </c>
      <c r="M1768" s="54" t="s">
        <v>1402</v>
      </c>
      <c r="N1768" s="53"/>
      <c r="O1768" s="1192"/>
      <c r="P1768" s="1192"/>
    </row>
    <row r="1769" spans="2:16" s="1" customFormat="1" ht="13.5" x14ac:dyDescent="0.15">
      <c r="B1769" s="699">
        <f t="shared" si="28"/>
        <v>1766</v>
      </c>
      <c r="C1769" s="283"/>
      <c r="D1769" s="328" t="s">
        <v>1400</v>
      </c>
      <c r="E1769" s="156"/>
      <c r="F1769" s="156"/>
      <c r="G1769" s="156"/>
      <c r="H1769" s="156"/>
      <c r="I1769" s="156"/>
      <c r="J1769" s="326" t="s">
        <v>1401</v>
      </c>
      <c r="K1769" s="1332"/>
      <c r="L1769" s="53" t="s">
        <v>31</v>
      </c>
      <c r="M1769" s="54" t="s">
        <v>1402</v>
      </c>
      <c r="N1769" s="53"/>
      <c r="O1769" s="1192"/>
      <c r="P1769" s="1192"/>
    </row>
    <row r="1770" spans="2:16" s="1" customFormat="1" ht="13.5" x14ac:dyDescent="0.15">
      <c r="B1770" s="699">
        <f t="shared" si="28"/>
        <v>1767</v>
      </c>
      <c r="C1770" s="327"/>
      <c r="D1770" s="328" t="s">
        <v>2722</v>
      </c>
      <c r="E1770" s="156"/>
      <c r="F1770" s="156"/>
      <c r="G1770" s="156"/>
      <c r="H1770" s="156"/>
      <c r="I1770" s="156"/>
      <c r="J1770" s="326" t="s">
        <v>2724</v>
      </c>
      <c r="K1770" s="1332"/>
      <c r="L1770" s="53"/>
      <c r="M1770" s="54" t="s">
        <v>1402</v>
      </c>
      <c r="N1770" s="53"/>
      <c r="O1770" s="1192"/>
      <c r="P1770" s="1192"/>
    </row>
    <row r="1771" spans="2:16" s="1" customFormat="1" ht="13.5" x14ac:dyDescent="0.15">
      <c r="B1771" s="699">
        <f t="shared" si="28"/>
        <v>1768</v>
      </c>
      <c r="C1771" s="327"/>
      <c r="D1771" s="328" t="s">
        <v>2817</v>
      </c>
      <c r="E1771" s="156"/>
      <c r="F1771" s="156"/>
      <c r="G1771" s="156"/>
      <c r="H1771" s="156"/>
      <c r="I1771" s="156"/>
      <c r="J1771" s="326" t="s">
        <v>2725</v>
      </c>
      <c r="K1771" s="1332"/>
      <c r="L1771" s="53"/>
      <c r="M1771" s="54" t="s">
        <v>1402</v>
      </c>
      <c r="N1771" s="53"/>
      <c r="O1771" s="1192"/>
      <c r="P1771" s="1192"/>
    </row>
    <row r="1772" spans="2:16" s="1" customFormat="1" ht="13.5" x14ac:dyDescent="0.15">
      <c r="B1772" s="699">
        <f t="shared" si="28"/>
        <v>1769</v>
      </c>
      <c r="C1772" s="164" t="s">
        <v>2820</v>
      </c>
      <c r="D1772" s="266"/>
      <c r="E1772" s="162"/>
      <c r="F1772" s="162"/>
      <c r="G1772" s="162"/>
      <c r="H1772" s="162"/>
      <c r="I1772" s="162"/>
      <c r="J1772" s="19" t="s">
        <v>3</v>
      </c>
      <c r="K1772" s="1332" t="s">
        <v>31</v>
      </c>
      <c r="L1772" s="53" t="s">
        <v>31</v>
      </c>
      <c r="M1772" s="53" t="s">
        <v>3</v>
      </c>
      <c r="N1772" s="53" t="s">
        <v>31</v>
      </c>
      <c r="O1772" s="1229"/>
      <c r="P1772" s="1229"/>
    </row>
    <row r="1773" spans="2:16" s="1" customFormat="1" ht="27" x14ac:dyDescent="0.15">
      <c r="B1773" s="699">
        <f t="shared" si="28"/>
        <v>1770</v>
      </c>
      <c r="C1773" s="283"/>
      <c r="D1773" s="328" t="s">
        <v>2821</v>
      </c>
      <c r="E1773" s="156"/>
      <c r="F1773" s="156"/>
      <c r="G1773" s="156"/>
      <c r="H1773" s="156"/>
      <c r="I1773" s="156"/>
      <c r="J1773" s="238" t="s">
        <v>2825</v>
      </c>
      <c r="K1773" s="1332"/>
      <c r="L1773" s="53" t="s">
        <v>491</v>
      </c>
      <c r="M1773" s="54" t="s">
        <v>1402</v>
      </c>
      <c r="N1773" s="53"/>
      <c r="O1773" s="1229"/>
      <c r="P1773" s="1229"/>
    </row>
    <row r="1774" spans="2:16" s="1" customFormat="1" ht="13.5" x14ac:dyDescent="0.15">
      <c r="B1774" s="699">
        <f t="shared" si="28"/>
        <v>1771</v>
      </c>
      <c r="C1774" s="283"/>
      <c r="D1774" s="328" t="s">
        <v>2822</v>
      </c>
      <c r="E1774" s="156"/>
      <c r="F1774" s="156"/>
      <c r="G1774" s="156"/>
      <c r="H1774" s="156"/>
      <c r="I1774" s="156"/>
      <c r="J1774" s="326" t="s">
        <v>2823</v>
      </c>
      <c r="K1774" s="1332"/>
      <c r="L1774" s="53" t="s">
        <v>2824</v>
      </c>
      <c r="M1774" s="54" t="s">
        <v>1402</v>
      </c>
      <c r="N1774" s="53"/>
      <c r="O1774" s="1229"/>
      <c r="P1774" s="1229"/>
    </row>
    <row r="1775" spans="2:16" ht="13.5" x14ac:dyDescent="0.15">
      <c r="B1775" s="699">
        <f t="shared" si="28"/>
        <v>1772</v>
      </c>
      <c r="C1775" s="164" t="s">
        <v>2818</v>
      </c>
      <c r="D1775" s="165"/>
      <c r="E1775" s="156"/>
      <c r="F1775" s="156"/>
      <c r="G1775" s="162"/>
      <c r="H1775" s="162"/>
      <c r="I1775" s="162"/>
      <c r="J1775" s="19" t="s">
        <v>3</v>
      </c>
      <c r="K1775" s="1321" t="s">
        <v>3</v>
      </c>
      <c r="L1775" s="53" t="s">
        <v>31</v>
      </c>
      <c r="M1775" s="53" t="s">
        <v>3</v>
      </c>
      <c r="N1775" s="53" t="s">
        <v>31</v>
      </c>
      <c r="O1775" s="16"/>
      <c r="P1775" s="16"/>
    </row>
    <row r="1776" spans="2:16" ht="13.5" x14ac:dyDescent="0.15">
      <c r="B1776" s="699">
        <f t="shared" si="28"/>
        <v>1773</v>
      </c>
      <c r="C1776" s="327"/>
      <c r="D1776" s="16"/>
      <c r="E1776" s="20"/>
      <c r="F1776" s="144"/>
      <c r="G1776" s="134" t="s">
        <v>66</v>
      </c>
      <c r="H1776" s="189"/>
      <c r="I1776" s="134"/>
      <c r="J1776" s="22" t="s">
        <v>1403</v>
      </c>
      <c r="K1776" s="1315"/>
      <c r="L1776" s="78" t="s">
        <v>31</v>
      </c>
      <c r="M1776" s="58"/>
      <c r="N1776" s="58"/>
      <c r="O1776" s="16"/>
      <c r="P1776" s="16"/>
    </row>
    <row r="1777" spans="2:16" ht="13.5" x14ac:dyDescent="0.15">
      <c r="B1777" s="17">
        <f t="shared" si="28"/>
        <v>1774</v>
      </c>
      <c r="C1777" s="327"/>
      <c r="D1777" s="16"/>
      <c r="E1777" s="20"/>
      <c r="F1777" s="144"/>
      <c r="G1777" s="147" t="s">
        <v>317</v>
      </c>
      <c r="H1777" s="190"/>
      <c r="I1777" s="147"/>
      <c r="J1777" s="26" t="s">
        <v>1404</v>
      </c>
      <c r="K1777" s="1333"/>
      <c r="L1777" s="79" t="s">
        <v>2351</v>
      </c>
      <c r="M1777" s="59"/>
      <c r="N1777" s="59"/>
      <c r="O1777" s="16"/>
      <c r="P1777" s="16"/>
    </row>
    <row r="1778" spans="2:16" ht="13.5" customHeight="1" x14ac:dyDescent="0.15">
      <c r="B1778" s="17">
        <f t="shared" si="28"/>
        <v>1775</v>
      </c>
      <c r="C1778" s="327"/>
      <c r="D1778" s="16"/>
      <c r="E1778" s="20"/>
      <c r="F1778" s="144"/>
      <c r="G1778" s="271" t="s">
        <v>328</v>
      </c>
      <c r="H1778" s="147" t="s">
        <v>1406</v>
      </c>
      <c r="I1778" s="190"/>
      <c r="J1778" s="26" t="s">
        <v>1377</v>
      </c>
      <c r="K1778" s="1333"/>
      <c r="L1778" s="79" t="s">
        <v>31</v>
      </c>
      <c r="M1778" s="59"/>
      <c r="N1778" s="59"/>
      <c r="O1778" s="16"/>
      <c r="P1778" s="16"/>
    </row>
    <row r="1779" spans="2:16" ht="13.5" customHeight="1" x14ac:dyDescent="0.15">
      <c r="B1779" s="17">
        <f t="shared" si="28"/>
        <v>1776</v>
      </c>
      <c r="C1779" s="327"/>
      <c r="D1779" s="16"/>
      <c r="E1779" s="20"/>
      <c r="F1779" s="144"/>
      <c r="G1779" s="160" t="s">
        <v>1405</v>
      </c>
      <c r="H1779" s="147" t="s">
        <v>329</v>
      </c>
      <c r="I1779" s="190"/>
      <c r="J1779" s="26" t="s">
        <v>1407</v>
      </c>
      <c r="K1779" s="1333"/>
      <c r="L1779" s="79" t="s">
        <v>2355</v>
      </c>
      <c r="M1779" s="59"/>
      <c r="N1779" s="59"/>
      <c r="O1779" s="16"/>
      <c r="P1779" s="16"/>
    </row>
    <row r="1780" spans="2:16" ht="13.5" x14ac:dyDescent="0.15">
      <c r="B1780" s="17">
        <f t="shared" si="28"/>
        <v>1777</v>
      </c>
      <c r="C1780" s="327"/>
      <c r="D1780" s="16"/>
      <c r="E1780" s="20"/>
      <c r="F1780" s="144"/>
      <c r="G1780" s="160"/>
      <c r="H1780" s="147" t="s">
        <v>330</v>
      </c>
      <c r="I1780" s="190"/>
      <c r="J1780" s="26" t="s">
        <v>1408</v>
      </c>
      <c r="K1780" s="1333"/>
      <c r="L1780" s="79" t="s">
        <v>2359</v>
      </c>
      <c r="M1780" s="59"/>
      <c r="N1780" s="59"/>
      <c r="O1780" s="16"/>
      <c r="P1780" s="16"/>
    </row>
    <row r="1781" spans="2:16" ht="13.5" x14ac:dyDescent="0.15">
      <c r="B1781" s="17">
        <f t="shared" si="28"/>
        <v>1778</v>
      </c>
      <c r="C1781" s="327"/>
      <c r="D1781" s="16"/>
      <c r="E1781" s="16"/>
      <c r="F1781" s="192"/>
      <c r="G1781" s="372"/>
      <c r="H1781" s="147" t="s">
        <v>326</v>
      </c>
      <c r="I1781" s="190"/>
      <c r="J1781" s="27" t="s">
        <v>1409</v>
      </c>
      <c r="K1781" s="1333"/>
      <c r="L1781" s="79" t="s">
        <v>31</v>
      </c>
      <c r="M1781" s="59"/>
      <c r="N1781" s="59"/>
      <c r="O1781" s="16"/>
      <c r="P1781" s="16"/>
    </row>
    <row r="1782" spans="2:16" ht="13.5" x14ac:dyDescent="0.15">
      <c r="B1782" s="17">
        <f t="shared" si="28"/>
        <v>1779</v>
      </c>
      <c r="C1782" s="327"/>
      <c r="D1782" s="16"/>
      <c r="E1782" s="16"/>
      <c r="F1782" s="192"/>
      <c r="G1782" s="403"/>
      <c r="H1782" s="147" t="s">
        <v>1410</v>
      </c>
      <c r="I1782" s="190"/>
      <c r="J1782" s="26" t="s">
        <v>1411</v>
      </c>
      <c r="K1782" s="1333" t="s">
        <v>2542</v>
      </c>
      <c r="L1782" s="79" t="s">
        <v>31</v>
      </c>
      <c r="M1782" s="59"/>
      <c r="N1782" s="59"/>
      <c r="O1782" s="16"/>
      <c r="P1782" s="16"/>
    </row>
    <row r="1783" spans="2:16" ht="13.5" x14ac:dyDescent="0.15">
      <c r="B1783" s="17">
        <f t="shared" si="28"/>
        <v>1780</v>
      </c>
      <c r="C1783" s="164" t="s">
        <v>2819</v>
      </c>
      <c r="D1783" s="165"/>
      <c r="E1783" s="156"/>
      <c r="F1783" s="156"/>
      <c r="G1783" s="162"/>
      <c r="H1783" s="162"/>
      <c r="I1783" s="162"/>
      <c r="J1783" s="19" t="s">
        <v>3</v>
      </c>
      <c r="K1783" s="1321" t="s">
        <v>3</v>
      </c>
      <c r="L1783" s="53" t="s">
        <v>31</v>
      </c>
      <c r="M1783" s="53" t="s">
        <v>3</v>
      </c>
      <c r="N1783" s="53" t="s">
        <v>31</v>
      </c>
      <c r="O1783" s="16"/>
      <c r="P1783" s="16"/>
    </row>
    <row r="1784" spans="2:16" s="1" customFormat="1" ht="13.5" x14ac:dyDescent="0.15">
      <c r="B1784" s="699">
        <f t="shared" si="28"/>
        <v>1781</v>
      </c>
      <c r="C1784" s="327"/>
      <c r="D1784" s="1192"/>
      <c r="E1784" s="20"/>
      <c r="F1784" s="144"/>
      <c r="G1784" s="1640" t="s">
        <v>1419</v>
      </c>
      <c r="H1784" s="340" t="s">
        <v>1412</v>
      </c>
      <c r="I1784" s="134"/>
      <c r="J1784" s="22" t="s">
        <v>2726</v>
      </c>
      <c r="K1784" s="1348" t="s">
        <v>31</v>
      </c>
      <c r="L1784" s="78" t="s">
        <v>31</v>
      </c>
      <c r="M1784" s="58"/>
      <c r="N1784" s="58"/>
      <c r="O1784" s="1192"/>
      <c r="P1784" s="1192"/>
    </row>
    <row r="1785" spans="2:16" s="1" customFormat="1" ht="13.5" x14ac:dyDescent="0.15">
      <c r="B1785" s="699">
        <f t="shared" si="28"/>
        <v>1782</v>
      </c>
      <c r="C1785" s="327"/>
      <c r="D1785" s="1192"/>
      <c r="E1785" s="20"/>
      <c r="F1785" s="144"/>
      <c r="G1785" s="1641"/>
      <c r="H1785" s="1196" t="s">
        <v>1413</v>
      </c>
      <c r="I1785" s="147"/>
      <c r="J1785" s="26" t="s">
        <v>1418</v>
      </c>
      <c r="K1785" s="1334" t="s">
        <v>31</v>
      </c>
      <c r="L1785" s="79" t="s">
        <v>31</v>
      </c>
      <c r="M1785" s="59"/>
      <c r="N1785" s="59"/>
      <c r="O1785" s="1192"/>
      <c r="P1785" s="1192"/>
    </row>
    <row r="1786" spans="2:16" s="1" customFormat="1" ht="13.5" customHeight="1" x14ac:dyDescent="0.15">
      <c r="B1786" s="699">
        <f t="shared" si="28"/>
        <v>1783</v>
      </c>
      <c r="C1786" s="327"/>
      <c r="D1786" s="1192"/>
      <c r="E1786" s="20"/>
      <c r="F1786" s="144"/>
      <c r="G1786" s="1197"/>
      <c r="H1786" s="147" t="s">
        <v>1414</v>
      </c>
      <c r="I1786" s="1196"/>
      <c r="J1786" s="26" t="s">
        <v>2727</v>
      </c>
      <c r="K1786" s="1334" t="s">
        <v>31</v>
      </c>
      <c r="L1786" s="79" t="s">
        <v>31</v>
      </c>
      <c r="M1786" s="59"/>
      <c r="N1786" s="59"/>
      <c r="O1786" s="1192"/>
      <c r="P1786" s="1192"/>
    </row>
    <row r="1787" spans="2:16" s="1" customFormat="1" ht="13.5" customHeight="1" x14ac:dyDescent="0.15">
      <c r="B1787" s="699">
        <f t="shared" si="28"/>
        <v>1784</v>
      </c>
      <c r="C1787" s="327"/>
      <c r="D1787" s="1192"/>
      <c r="E1787" s="20"/>
      <c r="F1787" s="144"/>
      <c r="G1787" s="160"/>
      <c r="H1787" s="147" t="s">
        <v>1415</v>
      </c>
      <c r="I1787" s="1196"/>
      <c r="J1787" s="26" t="s">
        <v>2728</v>
      </c>
      <c r="K1787" s="1334" t="s">
        <v>31</v>
      </c>
      <c r="L1787" s="79" t="s">
        <v>31</v>
      </c>
      <c r="M1787" s="59"/>
      <c r="N1787" s="59"/>
      <c r="O1787" s="1192"/>
      <c r="P1787" s="1192"/>
    </row>
    <row r="1788" spans="2:16" s="1" customFormat="1" ht="40.5" x14ac:dyDescent="0.15">
      <c r="B1788" s="699">
        <f t="shared" si="28"/>
        <v>1785</v>
      </c>
      <c r="C1788" s="327"/>
      <c r="D1788" s="1192"/>
      <c r="E1788" s="20"/>
      <c r="F1788" s="144"/>
      <c r="G1788" s="160"/>
      <c r="H1788" s="175" t="s">
        <v>1416</v>
      </c>
      <c r="I1788" s="1196"/>
      <c r="J1788" s="26" t="s">
        <v>2729</v>
      </c>
      <c r="K1788" s="1334" t="s">
        <v>31</v>
      </c>
      <c r="L1788" s="79" t="s">
        <v>31</v>
      </c>
      <c r="M1788" s="59"/>
      <c r="N1788" s="59"/>
      <c r="O1788" s="1192"/>
      <c r="P1788" s="1192"/>
    </row>
    <row r="1789" spans="2:16" s="1" customFormat="1" ht="13.5" x14ac:dyDescent="0.15">
      <c r="B1789" s="699">
        <f t="shared" si="28"/>
        <v>1786</v>
      </c>
      <c r="C1789" s="327"/>
      <c r="D1789" s="1192"/>
      <c r="E1789" s="1192"/>
      <c r="F1789" s="1193"/>
      <c r="G1789" s="273"/>
      <c r="H1789" s="147" t="s">
        <v>1417</v>
      </c>
      <c r="I1789" s="1196"/>
      <c r="J1789" s="26" t="s">
        <v>2730</v>
      </c>
      <c r="K1789" s="1334" t="s">
        <v>31</v>
      </c>
      <c r="L1789" s="79" t="s">
        <v>31</v>
      </c>
      <c r="M1789" s="59"/>
      <c r="N1789" s="59"/>
      <c r="O1789" s="1192"/>
      <c r="P1789" s="1192"/>
    </row>
    <row r="1790" spans="2:16" s="1" customFormat="1" ht="13.5" x14ac:dyDescent="0.15">
      <c r="B1790" s="699">
        <f t="shared" si="28"/>
        <v>1787</v>
      </c>
      <c r="C1790" s="327"/>
      <c r="D1790" s="1192"/>
      <c r="E1790" s="20"/>
      <c r="F1790" s="144"/>
      <c r="G1790" s="1640" t="s">
        <v>1421</v>
      </c>
      <c r="H1790" s="340" t="s">
        <v>1412</v>
      </c>
      <c r="I1790" s="134"/>
      <c r="J1790" s="22" t="s">
        <v>2731</v>
      </c>
      <c r="K1790" s="1348" t="s">
        <v>31</v>
      </c>
      <c r="L1790" s="78" t="s">
        <v>31</v>
      </c>
      <c r="M1790" s="58"/>
      <c r="N1790" s="58"/>
      <c r="O1790" s="1192"/>
      <c r="P1790" s="1192"/>
    </row>
    <row r="1791" spans="2:16" s="1" customFormat="1" ht="13.5" x14ac:dyDescent="0.15">
      <c r="B1791" s="699">
        <f t="shared" si="28"/>
        <v>1788</v>
      </c>
      <c r="C1791" s="327"/>
      <c r="D1791" s="1192"/>
      <c r="E1791" s="20"/>
      <c r="F1791" s="144"/>
      <c r="G1791" s="1641"/>
      <c r="H1791" s="1196" t="s">
        <v>1413</v>
      </c>
      <c r="I1791" s="147"/>
      <c r="J1791" s="26" t="s">
        <v>1420</v>
      </c>
      <c r="K1791" s="1334" t="s">
        <v>31</v>
      </c>
      <c r="L1791" s="79" t="s">
        <v>31</v>
      </c>
      <c r="M1791" s="59"/>
      <c r="N1791" s="59"/>
      <c r="O1791" s="1192"/>
      <c r="P1791" s="1192"/>
    </row>
    <row r="1792" spans="2:16" s="1" customFormat="1" ht="13.5" customHeight="1" x14ac:dyDescent="0.15">
      <c r="B1792" s="699">
        <f t="shared" ref="B1792:B1855" si="29">B1791+1</f>
        <v>1789</v>
      </c>
      <c r="C1792" s="327"/>
      <c r="D1792" s="1192"/>
      <c r="E1792" s="20"/>
      <c r="F1792" s="144"/>
      <c r="G1792" s="1197"/>
      <c r="H1792" s="147" t="s">
        <v>1414</v>
      </c>
      <c r="I1792" s="1196"/>
      <c r="J1792" s="26" t="s">
        <v>2732</v>
      </c>
      <c r="K1792" s="1334" t="s">
        <v>31</v>
      </c>
      <c r="L1792" s="79" t="s">
        <v>31</v>
      </c>
      <c r="M1792" s="59"/>
      <c r="N1792" s="59"/>
      <c r="O1792" s="1192"/>
      <c r="P1792" s="1192"/>
    </row>
    <row r="1793" spans="2:16" s="1" customFormat="1" ht="13.5" customHeight="1" x14ac:dyDescent="0.15">
      <c r="B1793" s="699">
        <f t="shared" si="29"/>
        <v>1790</v>
      </c>
      <c r="C1793" s="327"/>
      <c r="D1793" s="1192"/>
      <c r="E1793" s="20"/>
      <c r="F1793" s="144"/>
      <c r="G1793" s="160"/>
      <c r="H1793" s="147" t="s">
        <v>1415</v>
      </c>
      <c r="I1793" s="1196"/>
      <c r="J1793" s="26" t="s">
        <v>2733</v>
      </c>
      <c r="K1793" s="1334" t="s">
        <v>31</v>
      </c>
      <c r="L1793" s="79" t="s">
        <v>31</v>
      </c>
      <c r="M1793" s="59"/>
      <c r="N1793" s="59"/>
      <c r="O1793" s="1192"/>
      <c r="P1793" s="1192"/>
    </row>
    <row r="1794" spans="2:16" s="1" customFormat="1" ht="40.5" x14ac:dyDescent="0.15">
      <c r="B1794" s="699">
        <f t="shared" si="29"/>
        <v>1791</v>
      </c>
      <c r="C1794" s="327"/>
      <c r="D1794" s="1192"/>
      <c r="E1794" s="20"/>
      <c r="F1794" s="144"/>
      <c r="G1794" s="160"/>
      <c r="H1794" s="147" t="s">
        <v>1416</v>
      </c>
      <c r="I1794" s="1196"/>
      <c r="J1794" s="26" t="s">
        <v>2734</v>
      </c>
      <c r="K1794" s="1334" t="s">
        <v>31</v>
      </c>
      <c r="L1794" s="79" t="s">
        <v>31</v>
      </c>
      <c r="M1794" s="59"/>
      <c r="N1794" s="59"/>
      <c r="O1794" s="1192"/>
      <c r="P1794" s="1192"/>
    </row>
    <row r="1795" spans="2:16" s="1" customFormat="1" ht="13.5" x14ac:dyDescent="0.15">
      <c r="B1795" s="699">
        <f t="shared" si="29"/>
        <v>1792</v>
      </c>
      <c r="C1795" s="327"/>
      <c r="D1795" s="1192"/>
      <c r="E1795" s="1192"/>
      <c r="F1795" s="1193"/>
      <c r="G1795" s="273"/>
      <c r="H1795" s="147" t="s">
        <v>1417</v>
      </c>
      <c r="I1795" s="1196"/>
      <c r="J1795" s="26" t="s">
        <v>2735</v>
      </c>
      <c r="K1795" s="1334" t="s">
        <v>31</v>
      </c>
      <c r="L1795" s="79" t="s">
        <v>31</v>
      </c>
      <c r="M1795" s="59"/>
      <c r="N1795" s="59"/>
      <c r="O1795" s="1192"/>
      <c r="P1795" s="1192"/>
    </row>
    <row r="1796" spans="2:16" s="1" customFormat="1" ht="13.5" x14ac:dyDescent="0.15">
      <c r="B1796" s="699">
        <f t="shared" si="29"/>
        <v>1793</v>
      </c>
      <c r="C1796" s="327"/>
      <c r="D1796" s="1192"/>
      <c r="E1796" s="20"/>
      <c r="F1796" s="144"/>
      <c r="G1796" s="1640" t="s">
        <v>1422</v>
      </c>
      <c r="H1796" s="340" t="s">
        <v>1412</v>
      </c>
      <c r="I1796" s="134"/>
      <c r="J1796" s="22" t="s">
        <v>1423</v>
      </c>
      <c r="K1796" s="1348" t="s">
        <v>31</v>
      </c>
      <c r="L1796" s="78" t="s">
        <v>31</v>
      </c>
      <c r="M1796" s="58"/>
      <c r="N1796" s="58"/>
      <c r="O1796" s="1192"/>
      <c r="P1796" s="1192"/>
    </row>
    <row r="1797" spans="2:16" s="1" customFormat="1" ht="13.5" x14ac:dyDescent="0.15">
      <c r="B1797" s="699">
        <f t="shared" si="29"/>
        <v>1794</v>
      </c>
      <c r="C1797" s="327"/>
      <c r="D1797" s="1192"/>
      <c r="E1797" s="20"/>
      <c r="F1797" s="144"/>
      <c r="G1797" s="1641"/>
      <c r="H1797" s="1196" t="s">
        <v>1413</v>
      </c>
      <c r="I1797" s="147"/>
      <c r="J1797" s="26" t="s">
        <v>1424</v>
      </c>
      <c r="K1797" s="1334" t="s">
        <v>31</v>
      </c>
      <c r="L1797" s="79" t="s">
        <v>31</v>
      </c>
      <c r="M1797" s="59"/>
      <c r="N1797" s="59"/>
      <c r="O1797" s="1192"/>
      <c r="P1797" s="1192"/>
    </row>
    <row r="1798" spans="2:16" s="1" customFormat="1" ht="13.5" customHeight="1" x14ac:dyDescent="0.15">
      <c r="B1798" s="699">
        <f t="shared" si="29"/>
        <v>1795</v>
      </c>
      <c r="C1798" s="327"/>
      <c r="D1798" s="1192"/>
      <c r="E1798" s="20"/>
      <c r="F1798" s="144"/>
      <c r="G1798" s="1197"/>
      <c r="H1798" s="147" t="s">
        <v>1414</v>
      </c>
      <c r="I1798" s="1196"/>
      <c r="J1798" s="26" t="s">
        <v>1425</v>
      </c>
      <c r="K1798" s="1334" t="s">
        <v>31</v>
      </c>
      <c r="L1798" s="79" t="s">
        <v>31</v>
      </c>
      <c r="M1798" s="59"/>
      <c r="N1798" s="59"/>
      <c r="O1798" s="1192"/>
      <c r="P1798" s="1192"/>
    </row>
    <row r="1799" spans="2:16" s="1" customFormat="1" ht="13.5" customHeight="1" x14ac:dyDescent="0.15">
      <c r="B1799" s="699">
        <f t="shared" si="29"/>
        <v>1796</v>
      </c>
      <c r="C1799" s="327"/>
      <c r="D1799" s="1192"/>
      <c r="E1799" s="20"/>
      <c r="F1799" s="144"/>
      <c r="G1799" s="160"/>
      <c r="H1799" s="147" t="s">
        <v>1415</v>
      </c>
      <c r="I1799" s="1196"/>
      <c r="J1799" s="26" t="s">
        <v>1426</v>
      </c>
      <c r="K1799" s="1334" t="s">
        <v>31</v>
      </c>
      <c r="L1799" s="79" t="s">
        <v>31</v>
      </c>
      <c r="M1799" s="59"/>
      <c r="N1799" s="59"/>
      <c r="O1799" s="1192"/>
      <c r="P1799" s="1192"/>
    </row>
    <row r="1800" spans="2:16" s="1" customFormat="1" ht="40.5" x14ac:dyDescent="0.15">
      <c r="B1800" s="699">
        <f t="shared" si="29"/>
        <v>1797</v>
      </c>
      <c r="C1800" s="327"/>
      <c r="D1800" s="1192"/>
      <c r="E1800" s="20"/>
      <c r="F1800" s="144"/>
      <c r="G1800" s="160"/>
      <c r="H1800" s="175" t="s">
        <v>1416</v>
      </c>
      <c r="I1800" s="1196"/>
      <c r="J1800" s="26" t="s">
        <v>1427</v>
      </c>
      <c r="K1800" s="1334" t="s">
        <v>31</v>
      </c>
      <c r="L1800" s="79" t="s">
        <v>31</v>
      </c>
      <c r="M1800" s="59"/>
      <c r="N1800" s="59"/>
      <c r="O1800" s="1192"/>
      <c r="P1800" s="1192"/>
    </row>
    <row r="1801" spans="2:16" s="1" customFormat="1" ht="13.5" x14ac:dyDescent="0.15">
      <c r="B1801" s="699">
        <f t="shared" si="29"/>
        <v>1798</v>
      </c>
      <c r="C1801" s="327"/>
      <c r="D1801" s="1192"/>
      <c r="E1801" s="1192"/>
      <c r="F1801" s="1193"/>
      <c r="G1801" s="273"/>
      <c r="H1801" s="147" t="s">
        <v>1417</v>
      </c>
      <c r="I1801" s="1196"/>
      <c r="J1801" s="26" t="s">
        <v>3</v>
      </c>
      <c r="K1801" s="1334" t="s">
        <v>31</v>
      </c>
      <c r="L1801" s="79" t="s">
        <v>31</v>
      </c>
      <c r="M1801" s="59"/>
      <c r="N1801" s="59"/>
      <c r="O1801" s="1192"/>
      <c r="P1801" s="1192"/>
    </row>
    <row r="1802" spans="2:16" ht="14.25" thickBot="1" x14ac:dyDescent="0.2">
      <c r="B1802" s="17">
        <f t="shared" si="29"/>
        <v>1799</v>
      </c>
      <c r="C1802" s="164" t="s">
        <v>2736</v>
      </c>
      <c r="D1802" s="165"/>
      <c r="E1802" s="156"/>
      <c r="F1802" s="156"/>
      <c r="G1802" s="162"/>
      <c r="H1802" s="162"/>
      <c r="I1802" s="162"/>
      <c r="J1802" s="53" t="s">
        <v>3</v>
      </c>
      <c r="K1802" s="1332" t="s">
        <v>31</v>
      </c>
      <c r="L1802" s="53" t="s">
        <v>31</v>
      </c>
      <c r="M1802" s="53" t="s">
        <v>3</v>
      </c>
      <c r="N1802" s="53" t="s">
        <v>31</v>
      </c>
      <c r="O1802" s="16"/>
      <c r="P1802" s="16"/>
    </row>
    <row r="1803" spans="2:16" ht="15" customHeight="1" thickBot="1" x14ac:dyDescent="0.2">
      <c r="B1803" s="17">
        <f t="shared" si="29"/>
        <v>1800</v>
      </c>
      <c r="C1803" s="517" t="s">
        <v>1428</v>
      </c>
      <c r="D1803" s="128"/>
      <c r="E1803" s="128"/>
      <c r="F1803" s="128"/>
      <c r="G1803" s="128"/>
      <c r="H1803" s="128"/>
      <c r="I1803" s="128"/>
      <c r="J1803" s="14" t="s">
        <v>31</v>
      </c>
      <c r="K1803" s="1399" t="s">
        <v>31</v>
      </c>
      <c r="L1803" s="50" t="s">
        <v>31</v>
      </c>
      <c r="M1803" s="50" t="s">
        <v>31</v>
      </c>
      <c r="N1803" s="50" t="s">
        <v>31</v>
      </c>
      <c r="O1803" s="16"/>
      <c r="P1803" s="16"/>
    </row>
    <row r="1804" spans="2:16" ht="14.25" thickBot="1" x14ac:dyDescent="0.2">
      <c r="B1804" s="17">
        <f t="shared" si="29"/>
        <v>1801</v>
      </c>
      <c r="C1804" s="662" t="s">
        <v>1429</v>
      </c>
      <c r="D1804" s="35"/>
      <c r="E1804" s="36"/>
      <c r="F1804" s="36"/>
      <c r="G1804" s="36"/>
      <c r="H1804" s="37"/>
      <c r="I1804" s="37"/>
      <c r="J1804" s="663" t="s">
        <v>1430</v>
      </c>
      <c r="K1804" s="1400"/>
      <c r="L1804" s="664" t="s">
        <v>31</v>
      </c>
      <c r="M1804" s="664" t="s">
        <v>31</v>
      </c>
      <c r="N1804" s="664" t="s">
        <v>31</v>
      </c>
    </row>
    <row r="1805" spans="2:16" ht="14.25" thickBot="1" x14ac:dyDescent="0.2">
      <c r="B1805" s="17">
        <f t="shared" si="29"/>
        <v>1802</v>
      </c>
      <c r="C1805" s="127" t="s">
        <v>492</v>
      </c>
      <c r="D1805" s="666"/>
      <c r="E1805" s="667"/>
      <c r="F1805" s="667"/>
      <c r="G1805" s="667"/>
      <c r="H1805" s="128"/>
      <c r="I1805" s="128"/>
      <c r="J1805" s="14" t="s">
        <v>31</v>
      </c>
      <c r="K1805" s="1399" t="s">
        <v>31</v>
      </c>
      <c r="L1805" s="50" t="s">
        <v>31</v>
      </c>
      <c r="M1805" s="50" t="s">
        <v>31</v>
      </c>
      <c r="N1805" s="50" t="s">
        <v>31</v>
      </c>
    </row>
    <row r="1806" spans="2:16" ht="13.5" x14ac:dyDescent="0.15">
      <c r="B1806" s="17">
        <f t="shared" si="29"/>
        <v>1803</v>
      </c>
      <c r="C1806" s="327" t="s">
        <v>1431</v>
      </c>
      <c r="D1806" s="230"/>
      <c r="E1806" s="7"/>
      <c r="F1806" s="7"/>
      <c r="G1806" s="182"/>
      <c r="H1806" s="130"/>
      <c r="I1806" s="130"/>
      <c r="J1806" s="665" t="s">
        <v>1432</v>
      </c>
      <c r="K1806" s="1357" t="s">
        <v>31</v>
      </c>
      <c r="L1806" s="51" t="s">
        <v>31</v>
      </c>
      <c r="M1806" s="51" t="s">
        <v>31</v>
      </c>
      <c r="N1806" s="51" t="s">
        <v>31</v>
      </c>
    </row>
    <row r="1807" spans="2:16" ht="13.5" x14ac:dyDescent="0.15">
      <c r="B1807" s="17">
        <f t="shared" si="29"/>
        <v>1804</v>
      </c>
      <c r="C1807" s="164" t="s">
        <v>1433</v>
      </c>
      <c r="D1807" s="412"/>
      <c r="E1807" s="461"/>
      <c r="F1807" s="461"/>
      <c r="G1807" s="186"/>
      <c r="H1807" s="162"/>
      <c r="I1807" s="162"/>
      <c r="J1807" s="516" t="s">
        <v>1434</v>
      </c>
      <c r="K1807" s="1332"/>
      <c r="L1807" s="53" t="s">
        <v>31</v>
      </c>
      <c r="M1807" s="53" t="s">
        <v>31</v>
      </c>
      <c r="N1807" s="53" t="s">
        <v>31</v>
      </c>
    </row>
    <row r="1808" spans="2:16" ht="13.5" x14ac:dyDescent="0.15">
      <c r="B1808" s="17">
        <f t="shared" si="29"/>
        <v>1805</v>
      </c>
      <c r="C1808" s="164" t="s">
        <v>1435</v>
      </c>
      <c r="D1808" s="412"/>
      <c r="E1808" s="461"/>
      <c r="F1808" s="461"/>
      <c r="G1808" s="186"/>
      <c r="H1808" s="162"/>
      <c r="I1808" s="162"/>
      <c r="J1808" s="19" t="s">
        <v>31</v>
      </c>
      <c r="K1808" s="1332" t="s">
        <v>31</v>
      </c>
      <c r="L1808" s="53" t="s">
        <v>31</v>
      </c>
      <c r="M1808" s="53" t="s">
        <v>31</v>
      </c>
      <c r="N1808" s="53" t="s">
        <v>31</v>
      </c>
    </row>
    <row r="1809" spans="2:16" ht="13.5" x14ac:dyDescent="0.15">
      <c r="B1809" s="17">
        <f t="shared" si="29"/>
        <v>1806</v>
      </c>
      <c r="C1809" s="327"/>
      <c r="D1809" s="16"/>
      <c r="E1809" s="20"/>
      <c r="F1809" s="144"/>
      <c r="G1809" s="522" t="s">
        <v>66</v>
      </c>
      <c r="H1809" s="134"/>
      <c r="I1809" s="134"/>
      <c r="J1809" s="314" t="s">
        <v>1436</v>
      </c>
      <c r="K1809" s="1364"/>
      <c r="L1809" s="1205" t="s">
        <v>31</v>
      </c>
      <c r="M1809" s="58"/>
      <c r="N1809" s="74"/>
    </row>
    <row r="1810" spans="2:16" ht="13.5" x14ac:dyDescent="0.15">
      <c r="B1810" s="17">
        <f t="shared" si="29"/>
        <v>1807</v>
      </c>
      <c r="C1810" s="327"/>
      <c r="D1810" s="16"/>
      <c r="E1810" s="20"/>
      <c r="F1810" s="144"/>
      <c r="G1810" s="523" t="s">
        <v>620</v>
      </c>
      <c r="H1810" s="147"/>
      <c r="I1810" s="147"/>
      <c r="J1810" s="286" t="s">
        <v>1437</v>
      </c>
      <c r="K1810" s="1361"/>
      <c r="L1810" s="138" t="s">
        <v>2362</v>
      </c>
      <c r="M1810" s="59"/>
      <c r="N1810" s="66"/>
    </row>
    <row r="1811" spans="2:16" ht="13.5" x14ac:dyDescent="0.15">
      <c r="B1811" s="17">
        <f t="shared" si="29"/>
        <v>1808</v>
      </c>
      <c r="C1811" s="327"/>
      <c r="D1811" s="16"/>
      <c r="E1811" s="20"/>
      <c r="F1811" s="144"/>
      <c r="G1811" s="523" t="s">
        <v>4</v>
      </c>
      <c r="H1811" s="147"/>
      <c r="I1811" s="147"/>
      <c r="J1811" s="26" t="s">
        <v>1438</v>
      </c>
      <c r="K1811" s="1378"/>
      <c r="L1811" s="138" t="s">
        <v>31</v>
      </c>
      <c r="M1811" s="59"/>
      <c r="N1811" s="66"/>
    </row>
    <row r="1812" spans="2:16" ht="27" x14ac:dyDescent="0.15">
      <c r="B1812" s="17">
        <f t="shared" si="29"/>
        <v>1809</v>
      </c>
      <c r="C1812" s="229"/>
      <c r="D1812" s="16"/>
      <c r="E1812" s="20"/>
      <c r="F1812" s="144"/>
      <c r="G1812" s="383" t="s">
        <v>34</v>
      </c>
      <c r="H1812" s="211" t="s">
        <v>1439</v>
      </c>
      <c r="I1812" s="190"/>
      <c r="J1812" s="27" t="s">
        <v>1440</v>
      </c>
      <c r="K1812" s="1333"/>
      <c r="L1812" s="79" t="s">
        <v>31</v>
      </c>
      <c r="M1812" s="59"/>
      <c r="N1812" s="59"/>
    </row>
    <row r="1813" spans="2:16" ht="13.5" x14ac:dyDescent="0.15">
      <c r="B1813" s="17">
        <f t="shared" si="29"/>
        <v>1810</v>
      </c>
      <c r="C1813" s="229"/>
      <c r="D1813" s="16"/>
      <c r="E1813" s="7"/>
      <c r="F1813" s="469"/>
      <c r="G1813" s="330"/>
      <c r="H1813" s="195" t="s">
        <v>332</v>
      </c>
      <c r="I1813" s="190" t="s">
        <v>1441</v>
      </c>
      <c r="J1813" s="27" t="s">
        <v>1445</v>
      </c>
      <c r="K1813" s="1334"/>
      <c r="L1813" s="79" t="s">
        <v>2519</v>
      </c>
      <c r="M1813" s="79"/>
      <c r="N1813" s="59"/>
    </row>
    <row r="1814" spans="2:16" ht="15.75" x14ac:dyDescent="0.15">
      <c r="B1814" s="17">
        <f t="shared" si="29"/>
        <v>1811</v>
      </c>
      <c r="C1814" s="229"/>
      <c r="D1814" s="16"/>
      <c r="E1814" s="7"/>
      <c r="F1814" s="469"/>
      <c r="G1814" s="330"/>
      <c r="H1814" s="196" t="s">
        <v>1443</v>
      </c>
      <c r="I1814" s="190" t="s">
        <v>1442</v>
      </c>
      <c r="J1814" s="27" t="s">
        <v>1450</v>
      </c>
      <c r="K1814" s="1333"/>
      <c r="L1814" s="1214" t="s">
        <v>2520</v>
      </c>
      <c r="M1814" s="59"/>
      <c r="N1814" s="59"/>
    </row>
    <row r="1815" spans="2:16" ht="13.5" x14ac:dyDescent="0.15">
      <c r="B1815" s="17">
        <f t="shared" si="29"/>
        <v>1812</v>
      </c>
      <c r="C1815" s="229"/>
      <c r="D1815" s="16"/>
      <c r="E1815" s="7"/>
      <c r="F1815" s="469"/>
      <c r="G1815" s="330"/>
      <c r="H1815" s="196"/>
      <c r="I1815" s="190" t="s">
        <v>1444</v>
      </c>
      <c r="J1815" s="27" t="s">
        <v>1446</v>
      </c>
      <c r="K1815" s="1333"/>
      <c r="L1815" s="79" t="s">
        <v>2368</v>
      </c>
      <c r="M1815" s="59"/>
      <c r="N1815" s="59"/>
    </row>
    <row r="1816" spans="2:16" ht="15.75" x14ac:dyDescent="0.15">
      <c r="B1816" s="17">
        <f t="shared" si="29"/>
        <v>1813</v>
      </c>
      <c r="C1816" s="229"/>
      <c r="D1816" s="16"/>
      <c r="E1816" s="7"/>
      <c r="F1816" s="469"/>
      <c r="G1816" s="330"/>
      <c r="H1816" s="196"/>
      <c r="I1816" s="190" t="s">
        <v>1447</v>
      </c>
      <c r="J1816" s="27" t="s">
        <v>1451</v>
      </c>
      <c r="K1816" s="1333"/>
      <c r="L1816" s="1214" t="s">
        <v>2407</v>
      </c>
      <c r="M1816" s="59"/>
      <c r="N1816" s="59"/>
    </row>
    <row r="1817" spans="2:16" ht="13.5" customHeight="1" x14ac:dyDescent="0.15">
      <c r="B1817" s="17">
        <f t="shared" si="29"/>
        <v>1814</v>
      </c>
      <c r="C1817" s="229"/>
      <c r="D1817" s="16"/>
      <c r="E1817" s="7"/>
      <c r="F1817" s="469"/>
      <c r="G1817" s="330"/>
      <c r="H1817" s="1631" t="s">
        <v>1448</v>
      </c>
      <c r="I1817" s="190" t="s">
        <v>1441</v>
      </c>
      <c r="J1817" s="27" t="s">
        <v>1449</v>
      </c>
      <c r="K1817" s="1333"/>
      <c r="L1817" s="79" t="s">
        <v>2519</v>
      </c>
      <c r="M1817" s="59"/>
      <c r="N1817" s="59"/>
    </row>
    <row r="1818" spans="2:16" ht="15.75" x14ac:dyDescent="0.15">
      <c r="B1818" s="17">
        <f t="shared" si="29"/>
        <v>1815</v>
      </c>
      <c r="C1818" s="229"/>
      <c r="D1818" s="16"/>
      <c r="E1818" s="7"/>
      <c r="F1818" s="469"/>
      <c r="G1818" s="330"/>
      <c r="H1818" s="1632"/>
      <c r="I1818" s="190" t="s">
        <v>1442</v>
      </c>
      <c r="J1818" s="27" t="s">
        <v>1452</v>
      </c>
      <c r="K1818" s="1333"/>
      <c r="L1818" s="1214" t="s">
        <v>2520</v>
      </c>
      <c r="M1818" s="59"/>
      <c r="N1818" s="59"/>
    </row>
    <row r="1819" spans="2:16" ht="13.5" x14ac:dyDescent="0.15">
      <c r="B1819" s="17">
        <f t="shared" si="29"/>
        <v>1816</v>
      </c>
      <c r="C1819" s="229"/>
      <c r="D1819" s="16"/>
      <c r="E1819" s="7"/>
      <c r="F1819" s="469"/>
      <c r="G1819" s="330"/>
      <c r="H1819" s="1632"/>
      <c r="I1819" s="190" t="s">
        <v>1444</v>
      </c>
      <c r="J1819" s="27" t="s">
        <v>1446</v>
      </c>
      <c r="K1819" s="1333"/>
      <c r="L1819" s="79" t="s">
        <v>2368</v>
      </c>
      <c r="M1819" s="59"/>
      <c r="N1819" s="59"/>
    </row>
    <row r="1820" spans="2:16" ht="15.75" x14ac:dyDescent="0.15">
      <c r="B1820" s="17">
        <f t="shared" si="29"/>
        <v>1817</v>
      </c>
      <c r="C1820" s="229"/>
      <c r="D1820" s="16"/>
      <c r="E1820" s="7"/>
      <c r="F1820" s="469"/>
      <c r="G1820" s="330"/>
      <c r="H1820" s="198"/>
      <c r="I1820" s="190" t="s">
        <v>1447</v>
      </c>
      <c r="J1820" s="27" t="s">
        <v>1453</v>
      </c>
      <c r="K1820" s="1333"/>
      <c r="L1820" s="1214" t="s">
        <v>2407</v>
      </c>
      <c r="M1820" s="59"/>
      <c r="N1820" s="59"/>
    </row>
    <row r="1821" spans="2:16" ht="27" x14ac:dyDescent="0.15">
      <c r="B1821" s="17">
        <f t="shared" si="29"/>
        <v>1818</v>
      </c>
      <c r="C1821" s="229"/>
      <c r="D1821" s="16"/>
      <c r="E1821" s="7"/>
      <c r="F1821" s="469"/>
      <c r="G1821" s="330"/>
      <c r="H1821" s="211" t="s">
        <v>98</v>
      </c>
      <c r="I1821" s="190"/>
      <c r="J1821" s="26" t="s">
        <v>1454</v>
      </c>
      <c r="K1821" s="1354" t="s">
        <v>2574</v>
      </c>
      <c r="L1821" s="79" t="s">
        <v>2521</v>
      </c>
      <c r="M1821" s="59"/>
      <c r="N1821" s="59"/>
    </row>
    <row r="1822" spans="2:16" ht="29.25" x14ac:dyDescent="0.15">
      <c r="B1822" s="17">
        <f t="shared" si="29"/>
        <v>1819</v>
      </c>
      <c r="C1822" s="229"/>
      <c r="D1822" s="16"/>
      <c r="E1822" s="7"/>
      <c r="F1822" s="469"/>
      <c r="G1822" s="330"/>
      <c r="H1822" s="199" t="s">
        <v>1455</v>
      </c>
      <c r="I1822" s="319"/>
      <c r="J1822" s="28" t="s">
        <v>1456</v>
      </c>
      <c r="K1822" s="1350"/>
      <c r="L1822" s="1214" t="s">
        <v>2407</v>
      </c>
      <c r="M1822" s="465"/>
      <c r="N1822" s="465"/>
    </row>
    <row r="1823" spans="2:16" ht="27" x14ac:dyDescent="0.15">
      <c r="B1823" s="17">
        <f t="shared" si="29"/>
        <v>1820</v>
      </c>
      <c r="C1823" s="229"/>
      <c r="D1823" s="16"/>
      <c r="E1823" s="7"/>
      <c r="F1823" s="469"/>
      <c r="G1823" s="330"/>
      <c r="H1823" s="211" t="s">
        <v>1457</v>
      </c>
      <c r="I1823" s="319"/>
      <c r="J1823" s="28" t="s">
        <v>1458</v>
      </c>
      <c r="K1823" s="1401" t="s">
        <v>2558</v>
      </c>
      <c r="L1823" s="87" t="s">
        <v>2359</v>
      </c>
      <c r="M1823" s="465"/>
      <c r="N1823" s="465"/>
    </row>
    <row r="1824" spans="2:16" s="1" customFormat="1" ht="13.5" x14ac:dyDescent="0.15">
      <c r="B1824" s="699">
        <f t="shared" si="29"/>
        <v>1821</v>
      </c>
      <c r="C1824" s="122"/>
      <c r="D1824" s="542"/>
      <c r="E1824" s="677"/>
      <c r="F1824" s="683"/>
      <c r="G1824" s="1417" t="s">
        <v>1832</v>
      </c>
      <c r="H1824" s="1627" t="s">
        <v>1940</v>
      </c>
      <c r="I1824" s="1628"/>
      <c r="J1824" s="1410" t="s">
        <v>1837</v>
      </c>
      <c r="K1824" s="1346"/>
      <c r="L1824" s="685" t="s">
        <v>31</v>
      </c>
      <c r="M1824" s="698" t="s">
        <v>339</v>
      </c>
      <c r="N1824" s="544"/>
      <c r="O1824" s="1192"/>
      <c r="P1824" s="1192"/>
    </row>
    <row r="1825" spans="2:16" s="1" customFormat="1" ht="13.5" x14ac:dyDescent="0.15">
      <c r="B1825" s="699">
        <f t="shared" si="29"/>
        <v>1822</v>
      </c>
      <c r="C1825" s="122"/>
      <c r="D1825" s="542"/>
      <c r="E1825" s="677"/>
      <c r="F1825" s="542"/>
      <c r="G1825" s="1418"/>
      <c r="H1825" s="1434" t="s">
        <v>1937</v>
      </c>
      <c r="I1825" s="1420"/>
      <c r="J1825" s="1405" t="s">
        <v>1837</v>
      </c>
      <c r="K1825" s="1353"/>
      <c r="L1825" s="688" t="s">
        <v>31</v>
      </c>
      <c r="M1825" s="584" t="s">
        <v>339</v>
      </c>
      <c r="N1825" s="541"/>
      <c r="O1825" s="1192"/>
      <c r="P1825" s="1192"/>
    </row>
    <row r="1826" spans="2:16" s="1" customFormat="1" ht="27" customHeight="1" x14ac:dyDescent="0.15">
      <c r="B1826" s="699">
        <f t="shared" si="29"/>
        <v>1823</v>
      </c>
      <c r="C1826" s="122"/>
      <c r="D1826" s="542"/>
      <c r="E1826" s="677"/>
      <c r="F1826" s="542"/>
      <c r="G1826" s="1421"/>
      <c r="H1826" s="1629" t="s">
        <v>1947</v>
      </c>
      <c r="I1826" s="1630"/>
      <c r="J1826" s="1416" t="s">
        <v>687</v>
      </c>
      <c r="K1826" s="1347"/>
      <c r="L1826" s="686" t="s">
        <v>31</v>
      </c>
      <c r="M1826" s="682" t="s">
        <v>339</v>
      </c>
      <c r="N1826" s="620"/>
      <c r="O1826" s="1192"/>
      <c r="P1826" s="1192"/>
    </row>
    <row r="1827" spans="2:16" ht="13.5" x14ac:dyDescent="0.15">
      <c r="B1827" s="17">
        <f t="shared" si="29"/>
        <v>1824</v>
      </c>
      <c r="C1827" s="164" t="s">
        <v>1459</v>
      </c>
      <c r="D1827" s="412"/>
      <c r="E1827" s="461"/>
      <c r="F1827" s="461"/>
      <c r="G1827" s="461"/>
      <c r="H1827" s="156"/>
      <c r="I1827" s="156"/>
      <c r="J1827" s="19" t="s">
        <v>31</v>
      </c>
      <c r="K1827" s="1332" t="s">
        <v>31</v>
      </c>
      <c r="L1827" s="53" t="s">
        <v>31</v>
      </c>
      <c r="M1827" s="53" t="s">
        <v>31</v>
      </c>
      <c r="N1827" s="53" t="s">
        <v>31</v>
      </c>
    </row>
    <row r="1828" spans="2:16" ht="13.5" x14ac:dyDescent="0.15">
      <c r="B1828" s="17">
        <f t="shared" si="29"/>
        <v>1825</v>
      </c>
      <c r="C1828" s="229"/>
      <c r="D1828" s="16"/>
      <c r="E1828" s="20"/>
      <c r="F1828" s="144"/>
      <c r="G1828" s="133" t="s">
        <v>66</v>
      </c>
      <c r="H1828" s="189"/>
      <c r="I1828" s="134"/>
      <c r="J1828" s="22" t="s">
        <v>1460</v>
      </c>
      <c r="K1828" s="1315"/>
      <c r="L1828" s="78" t="s">
        <v>31</v>
      </c>
      <c r="M1828" s="58"/>
      <c r="N1828" s="58"/>
    </row>
    <row r="1829" spans="2:16" ht="13.5" x14ac:dyDescent="0.15">
      <c r="B1829" s="17">
        <f t="shared" si="29"/>
        <v>1826</v>
      </c>
      <c r="C1829" s="229"/>
      <c r="D1829" s="16"/>
      <c r="E1829" s="20"/>
      <c r="F1829" s="144"/>
      <c r="G1829" s="159" t="s">
        <v>33</v>
      </c>
      <c r="H1829" s="190"/>
      <c r="I1829" s="147"/>
      <c r="J1829" s="27" t="s">
        <v>336</v>
      </c>
      <c r="K1829" s="1333"/>
      <c r="L1829" s="79" t="s">
        <v>2503</v>
      </c>
      <c r="M1829" s="59"/>
      <c r="N1829" s="59"/>
    </row>
    <row r="1830" spans="2:16" ht="13.5" x14ac:dyDescent="0.15">
      <c r="B1830" s="17">
        <f t="shared" si="29"/>
        <v>1827</v>
      </c>
      <c r="C1830" s="229"/>
      <c r="D1830" s="16"/>
      <c r="E1830" s="20"/>
      <c r="F1830" s="144"/>
      <c r="G1830" s="159" t="s">
        <v>4</v>
      </c>
      <c r="H1830" s="190"/>
      <c r="I1830" s="190"/>
      <c r="J1830" s="27" t="s">
        <v>1461</v>
      </c>
      <c r="K1830" s="1333"/>
      <c r="L1830" s="79" t="s">
        <v>31</v>
      </c>
      <c r="M1830" s="59"/>
      <c r="N1830" s="59"/>
    </row>
    <row r="1831" spans="2:16" ht="40.5" x14ac:dyDescent="0.15">
      <c r="B1831" s="17">
        <f t="shared" si="29"/>
        <v>1828</v>
      </c>
      <c r="C1831" s="229"/>
      <c r="D1831" s="16"/>
      <c r="E1831" s="20"/>
      <c r="F1831" s="144"/>
      <c r="G1831" s="383" t="s">
        <v>337</v>
      </c>
      <c r="H1831" s="211" t="s">
        <v>1439</v>
      </c>
      <c r="I1831" s="190"/>
      <c r="J1831" s="27" t="s">
        <v>1462</v>
      </c>
      <c r="K1831" s="1333"/>
      <c r="L1831" s="79" t="s">
        <v>31</v>
      </c>
      <c r="M1831" s="59"/>
      <c r="N1831" s="59"/>
    </row>
    <row r="1832" spans="2:16" ht="13.5" x14ac:dyDescent="0.15">
      <c r="B1832" s="17">
        <f t="shared" si="29"/>
        <v>1829</v>
      </c>
      <c r="C1832" s="229"/>
      <c r="D1832" s="16"/>
      <c r="E1832" s="7"/>
      <c r="F1832" s="469"/>
      <c r="G1832" s="330"/>
      <c r="H1832" s="211" t="s">
        <v>98</v>
      </c>
      <c r="I1832" s="190"/>
      <c r="J1832" s="27" t="s">
        <v>1463</v>
      </c>
      <c r="K1832" s="1351" t="s">
        <v>2575</v>
      </c>
      <c r="L1832" s="79" t="s">
        <v>2476</v>
      </c>
      <c r="M1832" s="59"/>
      <c r="N1832" s="59"/>
    </row>
    <row r="1833" spans="2:16" ht="13.5" x14ac:dyDescent="0.15">
      <c r="B1833" s="17">
        <f t="shared" si="29"/>
        <v>1830</v>
      </c>
      <c r="C1833" s="229"/>
      <c r="D1833" s="16"/>
      <c r="E1833" s="7"/>
      <c r="F1833" s="469"/>
      <c r="G1833" s="330"/>
      <c r="H1833" s="146" t="s">
        <v>448</v>
      </c>
      <c r="I1833" s="190"/>
      <c r="J1833" s="26" t="s">
        <v>1464</v>
      </c>
      <c r="K1833" s="1333"/>
      <c r="L1833" s="79" t="s">
        <v>2374</v>
      </c>
      <c r="M1833" s="59"/>
      <c r="N1833" s="59"/>
    </row>
    <row r="1834" spans="2:16" ht="40.5" x14ac:dyDescent="0.15">
      <c r="B1834" s="17">
        <f t="shared" si="29"/>
        <v>1831</v>
      </c>
      <c r="C1834" s="229"/>
      <c r="D1834" s="16"/>
      <c r="E1834" s="20"/>
      <c r="F1834" s="144"/>
      <c r="G1834" s="383" t="s">
        <v>99</v>
      </c>
      <c r="H1834" s="319"/>
      <c r="I1834" s="319"/>
      <c r="J1834" s="233" t="s">
        <v>1465</v>
      </c>
      <c r="K1834" s="1373"/>
      <c r="L1834" s="87" t="s">
        <v>31</v>
      </c>
      <c r="M1834" s="465"/>
      <c r="N1834" s="465"/>
    </row>
    <row r="1835" spans="2:16" s="1" customFormat="1" ht="14.25" thickBot="1" x14ac:dyDescent="0.2">
      <c r="B1835" s="699">
        <f t="shared" si="29"/>
        <v>1832</v>
      </c>
      <c r="C1835" s="122"/>
      <c r="D1835" s="542"/>
      <c r="E1835" s="677"/>
      <c r="F1835" s="683"/>
      <c r="G1835" s="1417" t="s">
        <v>1832</v>
      </c>
      <c r="H1835" s="1627" t="s">
        <v>1940</v>
      </c>
      <c r="I1835" s="1628"/>
      <c r="J1835" s="1410" t="s">
        <v>1837</v>
      </c>
      <c r="K1835" s="1346"/>
      <c r="L1835" s="685" t="s">
        <v>31</v>
      </c>
      <c r="M1835" s="698" t="s">
        <v>339</v>
      </c>
      <c r="N1835" s="544"/>
      <c r="O1835" s="1192"/>
      <c r="P1835" s="1192"/>
    </row>
    <row r="1836" spans="2:16" ht="13.5" x14ac:dyDescent="0.15">
      <c r="B1836" s="17">
        <f t="shared" si="29"/>
        <v>1833</v>
      </c>
      <c r="C1836" s="518" t="s">
        <v>1466</v>
      </c>
      <c r="D1836" s="519"/>
      <c r="E1836" s="520"/>
      <c r="F1836" s="520"/>
      <c r="G1836" s="520"/>
      <c r="H1836" s="521"/>
      <c r="I1836" s="521"/>
      <c r="J1836" s="557" t="s">
        <v>31</v>
      </c>
      <c r="K1836" s="1355" t="s">
        <v>31</v>
      </c>
      <c r="L1836" s="81" t="s">
        <v>31</v>
      </c>
      <c r="M1836" s="81" t="s">
        <v>31</v>
      </c>
      <c r="N1836" s="81" t="s">
        <v>31</v>
      </c>
    </row>
    <row r="1837" spans="2:16" ht="13.5" x14ac:dyDescent="0.15">
      <c r="B1837" s="17">
        <f t="shared" si="29"/>
        <v>1834</v>
      </c>
      <c r="C1837" s="164" t="s">
        <v>1475</v>
      </c>
      <c r="D1837" s="412"/>
      <c r="E1837" s="461"/>
      <c r="F1837" s="461"/>
      <c r="G1837" s="461"/>
      <c r="H1837" s="156"/>
      <c r="I1837" s="156"/>
      <c r="J1837" s="19" t="s">
        <v>31</v>
      </c>
      <c r="K1837" s="1332" t="s">
        <v>31</v>
      </c>
      <c r="L1837" s="53" t="s">
        <v>31</v>
      </c>
      <c r="M1837" s="53" t="s">
        <v>31</v>
      </c>
      <c r="N1837" s="53" t="s">
        <v>31</v>
      </c>
    </row>
    <row r="1838" spans="2:16" ht="13.5" x14ac:dyDescent="0.15">
      <c r="B1838" s="17">
        <f t="shared" si="29"/>
        <v>1835</v>
      </c>
      <c r="C1838" s="229"/>
      <c r="D1838" s="16"/>
      <c r="E1838" s="20"/>
      <c r="F1838" s="144"/>
      <c r="G1838" s="133" t="s">
        <v>66</v>
      </c>
      <c r="H1838" s="189"/>
      <c r="I1838" s="134"/>
      <c r="J1838" s="22" t="s">
        <v>499</v>
      </c>
      <c r="K1838" s="1315"/>
      <c r="L1838" s="78" t="s">
        <v>31</v>
      </c>
      <c r="M1838" s="58"/>
      <c r="N1838" s="58"/>
    </row>
    <row r="1839" spans="2:16" ht="13.5" x14ac:dyDescent="0.15">
      <c r="B1839" s="17">
        <f t="shared" si="29"/>
        <v>1836</v>
      </c>
      <c r="C1839" s="229"/>
      <c r="D1839" s="16"/>
      <c r="E1839" s="20"/>
      <c r="F1839" s="144"/>
      <c r="G1839" s="159" t="s">
        <v>33</v>
      </c>
      <c r="H1839" s="190"/>
      <c r="I1839" s="147"/>
      <c r="J1839" s="27" t="s">
        <v>595</v>
      </c>
      <c r="K1839" s="1333"/>
      <c r="L1839" s="79" t="s">
        <v>2351</v>
      </c>
      <c r="M1839" s="59"/>
      <c r="N1839" s="59"/>
    </row>
    <row r="1840" spans="2:16" ht="13.5" x14ac:dyDescent="0.15">
      <c r="B1840" s="17">
        <f t="shared" si="29"/>
        <v>1837</v>
      </c>
      <c r="C1840" s="229"/>
      <c r="D1840" s="16"/>
      <c r="E1840" s="20"/>
      <c r="F1840" s="144"/>
      <c r="G1840" s="383" t="s">
        <v>34</v>
      </c>
      <c r="H1840" s="146" t="s">
        <v>107</v>
      </c>
      <c r="I1840" s="190"/>
      <c r="J1840" s="27" t="s">
        <v>1477</v>
      </c>
      <c r="K1840" s="1333"/>
      <c r="L1840" s="79" t="s">
        <v>31</v>
      </c>
      <c r="M1840" s="59"/>
      <c r="N1840" s="59"/>
    </row>
    <row r="1841" spans="2:16" ht="13.5" x14ac:dyDescent="0.15">
      <c r="B1841" s="17">
        <f t="shared" si="29"/>
        <v>1838</v>
      </c>
      <c r="C1841" s="229"/>
      <c r="D1841" s="16"/>
      <c r="E1841" s="7"/>
      <c r="F1841" s="469"/>
      <c r="G1841" s="1694" t="s">
        <v>1476</v>
      </c>
      <c r="H1841" s="146" t="s">
        <v>4</v>
      </c>
      <c r="I1841" s="190"/>
      <c r="J1841" s="27" t="s">
        <v>499</v>
      </c>
      <c r="K1841" s="1333"/>
      <c r="L1841" s="79" t="s">
        <v>31</v>
      </c>
      <c r="M1841" s="59"/>
      <c r="N1841" s="59"/>
    </row>
    <row r="1842" spans="2:16" ht="27" x14ac:dyDescent="0.15">
      <c r="B1842" s="17">
        <f t="shared" si="29"/>
        <v>1839</v>
      </c>
      <c r="C1842" s="229"/>
      <c r="D1842" s="16"/>
      <c r="E1842" s="7"/>
      <c r="F1842" s="469"/>
      <c r="G1842" s="1694"/>
      <c r="H1842" s="211" t="s">
        <v>1478</v>
      </c>
      <c r="I1842" s="190"/>
      <c r="J1842" s="27" t="s">
        <v>1479</v>
      </c>
      <c r="K1842" s="1351" t="s">
        <v>2559</v>
      </c>
      <c r="L1842" s="79" t="s">
        <v>2359</v>
      </c>
      <c r="M1842" s="59"/>
      <c r="N1842" s="59"/>
    </row>
    <row r="1843" spans="2:16" ht="13.5" x14ac:dyDescent="0.15">
      <c r="B1843" s="17">
        <f t="shared" si="29"/>
        <v>1840</v>
      </c>
      <c r="C1843" s="229"/>
      <c r="D1843" s="16"/>
      <c r="E1843" s="7"/>
      <c r="F1843" s="469"/>
      <c r="G1843" s="1695"/>
      <c r="H1843" s="146" t="s">
        <v>193</v>
      </c>
      <c r="I1843" s="190"/>
      <c r="J1843" s="26" t="s">
        <v>1480</v>
      </c>
      <c r="K1843" s="1354" t="s">
        <v>1480</v>
      </c>
      <c r="L1843" s="79" t="s">
        <v>31</v>
      </c>
      <c r="M1843" s="59"/>
      <c r="N1843" s="59"/>
    </row>
    <row r="1844" spans="2:16" ht="13.5" x14ac:dyDescent="0.15">
      <c r="B1844" s="17">
        <f t="shared" si="29"/>
        <v>1841</v>
      </c>
      <c r="C1844" s="229"/>
      <c r="D1844" s="16"/>
      <c r="E1844" s="20"/>
      <c r="F1844" s="144"/>
      <c r="G1844" s="383" t="s">
        <v>99</v>
      </c>
      <c r="H1844" s="480"/>
      <c r="I1844" s="480"/>
      <c r="J1844" s="233"/>
      <c r="K1844" s="1373"/>
      <c r="L1844" s="87" t="s">
        <v>31</v>
      </c>
      <c r="M1844" s="465"/>
      <c r="N1844" s="465"/>
    </row>
    <row r="1845" spans="2:16" ht="13.5" x14ac:dyDescent="0.15">
      <c r="B1845" s="17">
        <f t="shared" si="29"/>
        <v>1842</v>
      </c>
      <c r="C1845" s="229"/>
      <c r="D1845" s="16"/>
      <c r="E1845" s="20"/>
      <c r="F1845" s="144"/>
      <c r="G1845" s="383" t="s">
        <v>516</v>
      </c>
      <c r="H1845" s="480"/>
      <c r="I1845" s="480"/>
      <c r="J1845" s="233" t="s">
        <v>1941</v>
      </c>
      <c r="K1845" s="1373"/>
      <c r="L1845" s="87" t="s">
        <v>31</v>
      </c>
      <c r="M1845" s="465" t="s">
        <v>339</v>
      </c>
      <c r="N1845" s="465"/>
    </row>
    <row r="1846" spans="2:16" s="1" customFormat="1" ht="13.5" customHeight="1" x14ac:dyDescent="0.15">
      <c r="B1846" s="699">
        <f t="shared" si="29"/>
        <v>1843</v>
      </c>
      <c r="C1846" s="327"/>
      <c r="D1846" s="1192"/>
      <c r="E1846" s="194"/>
      <c r="F1846" s="1193"/>
      <c r="G1846" s="436" t="s">
        <v>1832</v>
      </c>
      <c r="H1846" s="179" t="s">
        <v>1942</v>
      </c>
      <c r="I1846" s="384"/>
      <c r="J1846" s="233" t="s">
        <v>1837</v>
      </c>
      <c r="K1846" s="1338"/>
      <c r="L1846" s="87" t="s">
        <v>31</v>
      </c>
      <c r="M1846" s="95" t="s">
        <v>339</v>
      </c>
      <c r="N1846" s="465"/>
      <c r="O1846" s="1192"/>
      <c r="P1846" s="1192"/>
    </row>
    <row r="1847" spans="2:16" s="1" customFormat="1" ht="13.5" x14ac:dyDescent="0.15">
      <c r="B1847" s="699">
        <f t="shared" si="29"/>
        <v>1844</v>
      </c>
      <c r="C1847" s="327"/>
      <c r="D1847" s="1192"/>
      <c r="E1847" s="194"/>
      <c r="F1847" s="1192"/>
      <c r="G1847" s="438"/>
      <c r="H1847" s="175" t="s">
        <v>1943</v>
      </c>
      <c r="I1847" s="352"/>
      <c r="J1847" s="200" t="s">
        <v>1837</v>
      </c>
      <c r="K1847" s="1334"/>
      <c r="L1847" s="79" t="s">
        <v>31</v>
      </c>
      <c r="M1847" s="94" t="s">
        <v>339</v>
      </c>
      <c r="N1847" s="59"/>
      <c r="O1847" s="1192"/>
      <c r="P1847" s="1192"/>
    </row>
    <row r="1848" spans="2:16" s="1" customFormat="1" ht="13.5" x14ac:dyDescent="0.15">
      <c r="B1848" s="699">
        <f t="shared" si="29"/>
        <v>1845</v>
      </c>
      <c r="C1848" s="229"/>
      <c r="D1848" s="1192"/>
      <c r="E1848" s="20"/>
      <c r="F1848" s="144"/>
      <c r="G1848" s="160"/>
      <c r="H1848" s="147" t="s">
        <v>1944</v>
      </c>
      <c r="I1848" s="1196"/>
      <c r="J1848" s="200" t="s">
        <v>687</v>
      </c>
      <c r="K1848" s="1372"/>
      <c r="L1848" s="79" t="s">
        <v>31</v>
      </c>
      <c r="M1848" s="59" t="s">
        <v>339</v>
      </c>
      <c r="N1848" s="59"/>
    </row>
    <row r="1849" spans="2:16" s="1" customFormat="1" ht="13.5" x14ac:dyDescent="0.15">
      <c r="B1849" s="699">
        <f t="shared" si="29"/>
        <v>1846</v>
      </c>
      <c r="C1849" s="235"/>
      <c r="D1849" s="182"/>
      <c r="E1849" s="130"/>
      <c r="F1849" s="151"/>
      <c r="G1849" s="408"/>
      <c r="H1849" s="154" t="s">
        <v>1945</v>
      </c>
      <c r="I1849" s="184"/>
      <c r="J1849" s="252" t="s">
        <v>687</v>
      </c>
      <c r="K1849" s="1388"/>
      <c r="L1849" s="80" t="s">
        <v>31</v>
      </c>
      <c r="M1849" s="60" t="s">
        <v>339</v>
      </c>
      <c r="N1849" s="60"/>
    </row>
    <row r="1850" spans="2:16" ht="13.5" x14ac:dyDescent="0.15">
      <c r="B1850" s="17">
        <f t="shared" si="29"/>
        <v>1847</v>
      </c>
      <c r="C1850" s="164" t="s">
        <v>1481</v>
      </c>
      <c r="D1850" s="412"/>
      <c r="E1850" s="461"/>
      <c r="F1850" s="461"/>
      <c r="G1850" s="461"/>
      <c r="H1850" s="156"/>
      <c r="I1850" s="156"/>
      <c r="J1850" s="19" t="s">
        <v>31</v>
      </c>
      <c r="K1850" s="1332" t="s">
        <v>31</v>
      </c>
      <c r="L1850" s="53" t="s">
        <v>31</v>
      </c>
      <c r="M1850" s="53" t="s">
        <v>31</v>
      </c>
      <c r="N1850" s="53" t="s">
        <v>31</v>
      </c>
    </row>
    <row r="1851" spans="2:16" ht="13.5" x14ac:dyDescent="0.15">
      <c r="B1851" s="17">
        <f t="shared" si="29"/>
        <v>1848</v>
      </c>
      <c r="C1851" s="229"/>
      <c r="D1851" s="16"/>
      <c r="E1851" s="20"/>
      <c r="F1851" s="144"/>
      <c r="G1851" s="133" t="s">
        <v>66</v>
      </c>
      <c r="H1851" s="189"/>
      <c r="I1851" s="134"/>
      <c r="J1851" s="22" t="s">
        <v>1482</v>
      </c>
      <c r="K1851" s="1315"/>
      <c r="L1851" s="78" t="s">
        <v>31</v>
      </c>
      <c r="M1851" s="58"/>
      <c r="N1851" s="58"/>
    </row>
    <row r="1852" spans="2:16" ht="13.5" x14ac:dyDescent="0.15">
      <c r="B1852" s="17">
        <f t="shared" si="29"/>
        <v>1849</v>
      </c>
      <c r="C1852" s="229"/>
      <c r="D1852" s="16"/>
      <c r="E1852" s="20"/>
      <c r="F1852" s="144"/>
      <c r="G1852" s="159" t="s">
        <v>33</v>
      </c>
      <c r="H1852" s="190"/>
      <c r="I1852" s="147"/>
      <c r="J1852" s="27" t="s">
        <v>986</v>
      </c>
      <c r="K1852" s="1333"/>
      <c r="L1852" s="79" t="s">
        <v>2351</v>
      </c>
      <c r="M1852" s="59"/>
      <c r="N1852" s="59"/>
    </row>
    <row r="1853" spans="2:16" ht="13.5" x14ac:dyDescent="0.15">
      <c r="B1853" s="17">
        <f t="shared" si="29"/>
        <v>1850</v>
      </c>
      <c r="C1853" s="229"/>
      <c r="D1853" s="16"/>
      <c r="E1853" s="20"/>
      <c r="F1853" s="144"/>
      <c r="G1853" s="322" t="s">
        <v>34</v>
      </c>
      <c r="H1853" s="146" t="s">
        <v>1483</v>
      </c>
      <c r="I1853" s="190"/>
      <c r="J1853" s="27" t="s">
        <v>2560</v>
      </c>
      <c r="K1853" s="1333"/>
      <c r="L1853" s="79" t="s">
        <v>2390</v>
      </c>
      <c r="M1853" s="59"/>
      <c r="N1853" s="59"/>
    </row>
    <row r="1854" spans="2:16" ht="13.5" x14ac:dyDescent="0.15">
      <c r="B1854" s="17">
        <f t="shared" si="29"/>
        <v>1851</v>
      </c>
      <c r="C1854" s="229"/>
      <c r="D1854" s="16"/>
      <c r="E1854" s="7"/>
      <c r="F1854" s="469"/>
      <c r="G1854" s="1641" t="s">
        <v>1489</v>
      </c>
      <c r="H1854" s="146" t="s">
        <v>98</v>
      </c>
      <c r="I1854" s="190"/>
      <c r="J1854" s="27" t="s">
        <v>1463</v>
      </c>
      <c r="K1854" s="1351" t="s">
        <v>2575</v>
      </c>
      <c r="L1854" s="79" t="s">
        <v>2522</v>
      </c>
      <c r="M1854" s="59"/>
      <c r="N1854" s="59"/>
    </row>
    <row r="1855" spans="2:16" ht="13.5" x14ac:dyDescent="0.15">
      <c r="B1855" s="17">
        <f t="shared" si="29"/>
        <v>1852</v>
      </c>
      <c r="C1855" s="229"/>
      <c r="D1855" s="16"/>
      <c r="E1855" s="7"/>
      <c r="F1855" s="469"/>
      <c r="G1855" s="1641"/>
      <c r="H1855" s="211" t="s">
        <v>1485</v>
      </c>
      <c r="I1855" s="190"/>
      <c r="J1855" s="27" t="s">
        <v>1486</v>
      </c>
      <c r="K1855" s="1333"/>
      <c r="L1855" s="79" t="s">
        <v>2392</v>
      </c>
      <c r="M1855" s="59"/>
      <c r="N1855" s="59"/>
    </row>
    <row r="1856" spans="2:16" ht="13.5" x14ac:dyDescent="0.15">
      <c r="B1856" s="17">
        <f t="shared" ref="B1856:B1916" si="30">B1855+1</f>
        <v>1853</v>
      </c>
      <c r="C1856" s="229"/>
      <c r="D1856" s="16"/>
      <c r="E1856" s="7"/>
      <c r="F1856" s="469"/>
      <c r="G1856" s="330"/>
      <c r="H1856" s="211" t="s">
        <v>1487</v>
      </c>
      <c r="I1856" s="190"/>
      <c r="J1856" s="27" t="s">
        <v>1488</v>
      </c>
      <c r="K1856" s="1351" t="s">
        <v>1099</v>
      </c>
      <c r="L1856" s="79" t="s">
        <v>31</v>
      </c>
      <c r="M1856" s="59"/>
      <c r="N1856" s="59"/>
    </row>
    <row r="1857" spans="2:16" ht="13.5" x14ac:dyDescent="0.15">
      <c r="B1857" s="17">
        <f t="shared" si="30"/>
        <v>1854</v>
      </c>
      <c r="C1857" s="229"/>
      <c r="D1857" s="16"/>
      <c r="E1857" s="7"/>
      <c r="F1857" s="469"/>
      <c r="G1857" s="330"/>
      <c r="H1857" s="195" t="s">
        <v>193</v>
      </c>
      <c r="I1857" s="190" t="s">
        <v>1490</v>
      </c>
      <c r="J1857" s="26" t="s">
        <v>1464</v>
      </c>
      <c r="K1857" s="1333"/>
      <c r="L1857" s="79" t="s">
        <v>2374</v>
      </c>
      <c r="M1857" s="59"/>
      <c r="N1857" s="59"/>
    </row>
    <row r="1858" spans="2:16" ht="13.5" x14ac:dyDescent="0.15">
      <c r="B1858" s="17">
        <f t="shared" si="30"/>
        <v>1855</v>
      </c>
      <c r="C1858" s="229"/>
      <c r="D1858" s="16"/>
      <c r="E1858" s="7"/>
      <c r="F1858" s="469"/>
      <c r="G1858" s="330"/>
      <c r="H1858" s="196"/>
      <c r="I1858" s="319" t="s">
        <v>1491</v>
      </c>
      <c r="J1858" s="28" t="s">
        <v>687</v>
      </c>
      <c r="K1858" s="1350"/>
      <c r="L1858" s="87" t="s">
        <v>31</v>
      </c>
      <c r="M1858" s="465"/>
      <c r="N1858" s="465"/>
    </row>
    <row r="1859" spans="2:16" ht="13.5" x14ac:dyDescent="0.15">
      <c r="B1859" s="17">
        <f t="shared" si="30"/>
        <v>1856</v>
      </c>
      <c r="C1859" s="229"/>
      <c r="D1859" s="16"/>
      <c r="E1859" s="7"/>
      <c r="F1859" s="469"/>
      <c r="G1859" s="330"/>
      <c r="H1859" s="196"/>
      <c r="I1859" s="319" t="s">
        <v>1492</v>
      </c>
      <c r="J1859" s="28" t="s">
        <v>687</v>
      </c>
      <c r="K1859" s="1350"/>
      <c r="L1859" s="87" t="s">
        <v>31</v>
      </c>
      <c r="M1859" s="465"/>
      <c r="N1859" s="465"/>
    </row>
    <row r="1860" spans="2:16" ht="13.5" x14ac:dyDescent="0.15">
      <c r="B1860" s="17">
        <f t="shared" si="30"/>
        <v>1857</v>
      </c>
      <c r="C1860" s="229"/>
      <c r="D1860" s="16"/>
      <c r="E1860" s="7"/>
      <c r="F1860" s="469"/>
      <c r="G1860" s="330"/>
      <c r="H1860" s="198"/>
      <c r="I1860" s="319" t="s">
        <v>1493</v>
      </c>
      <c r="J1860" s="28" t="s">
        <v>687</v>
      </c>
      <c r="K1860" s="1350"/>
      <c r="L1860" s="87" t="s">
        <v>31</v>
      </c>
      <c r="M1860" s="465"/>
      <c r="N1860" s="465"/>
    </row>
    <row r="1861" spans="2:16" ht="13.5" x14ac:dyDescent="0.15">
      <c r="B1861" s="17">
        <f t="shared" si="30"/>
        <v>1858</v>
      </c>
      <c r="C1861" s="229"/>
      <c r="D1861" s="16"/>
      <c r="E1861" s="7"/>
      <c r="F1861" s="469"/>
      <c r="G1861" s="330"/>
      <c r="H1861" s="146" t="s">
        <v>1494</v>
      </c>
      <c r="I1861" s="437"/>
      <c r="J1861" s="28" t="s">
        <v>1495</v>
      </c>
      <c r="K1861" s="1350"/>
      <c r="L1861" s="87" t="s">
        <v>31</v>
      </c>
      <c r="M1861" s="465"/>
      <c r="N1861" s="465"/>
    </row>
    <row r="1862" spans="2:16" s="1" customFormat="1" ht="27" x14ac:dyDescent="0.15">
      <c r="B1862" s="17">
        <f t="shared" si="30"/>
        <v>1859</v>
      </c>
      <c r="C1862" s="229"/>
      <c r="D1862" s="1192"/>
      <c r="E1862" s="20"/>
      <c r="F1862" s="144"/>
      <c r="G1862" s="383" t="s">
        <v>99</v>
      </c>
      <c r="H1862" s="480"/>
      <c r="I1862" s="480"/>
      <c r="J1862" s="233" t="s">
        <v>2738</v>
      </c>
      <c r="K1862" s="1373"/>
      <c r="L1862" s="87" t="s">
        <v>31</v>
      </c>
      <c r="M1862" s="465" t="s">
        <v>390</v>
      </c>
      <c r="N1862" s="465"/>
    </row>
    <row r="1863" spans="2:16" s="1" customFormat="1" ht="13.5" customHeight="1" x14ac:dyDescent="0.15">
      <c r="B1863" s="17">
        <f t="shared" si="30"/>
        <v>1860</v>
      </c>
      <c r="C1863" s="327"/>
      <c r="D1863" s="1192"/>
      <c r="E1863" s="194"/>
      <c r="F1863" s="1193"/>
      <c r="G1863" s="436" t="s">
        <v>1832</v>
      </c>
      <c r="H1863" s="179" t="s">
        <v>1942</v>
      </c>
      <c r="I1863" s="384"/>
      <c r="J1863" s="233" t="s">
        <v>1837</v>
      </c>
      <c r="K1863" s="1338"/>
      <c r="L1863" s="87" t="s">
        <v>31</v>
      </c>
      <c r="M1863" s="95" t="s">
        <v>339</v>
      </c>
      <c r="N1863" s="465"/>
      <c r="O1863" s="1192"/>
      <c r="P1863" s="1192"/>
    </row>
    <row r="1864" spans="2:16" ht="13.5" x14ac:dyDescent="0.15">
      <c r="B1864" s="17">
        <f t="shared" si="30"/>
        <v>1861</v>
      </c>
      <c r="C1864" s="164" t="s">
        <v>1496</v>
      </c>
      <c r="D1864" s="412"/>
      <c r="E1864" s="461"/>
      <c r="F1864" s="461"/>
      <c r="G1864" s="461"/>
      <c r="H1864" s="156"/>
      <c r="I1864" s="156"/>
      <c r="J1864" s="19" t="s">
        <v>31</v>
      </c>
      <c r="K1864" s="1332" t="s">
        <v>31</v>
      </c>
      <c r="L1864" s="53" t="s">
        <v>31</v>
      </c>
      <c r="M1864" s="53" t="s">
        <v>31</v>
      </c>
      <c r="N1864" s="53" t="s">
        <v>31</v>
      </c>
    </row>
    <row r="1865" spans="2:16" ht="13.5" x14ac:dyDescent="0.15">
      <c r="B1865" s="17">
        <f t="shared" si="30"/>
        <v>1862</v>
      </c>
      <c r="C1865" s="229"/>
      <c r="D1865" s="16"/>
      <c r="E1865" s="20"/>
      <c r="F1865" s="144"/>
      <c r="G1865" s="133" t="s">
        <v>66</v>
      </c>
      <c r="H1865" s="189"/>
      <c r="I1865" s="134"/>
      <c r="J1865" s="22" t="s">
        <v>1497</v>
      </c>
      <c r="K1865" s="1315"/>
      <c r="L1865" s="78" t="s">
        <v>31</v>
      </c>
      <c r="M1865" s="58"/>
      <c r="N1865" s="58"/>
    </row>
    <row r="1866" spans="2:16" ht="13.5" x14ac:dyDescent="0.15">
      <c r="B1866" s="17">
        <f t="shared" si="30"/>
        <v>1863</v>
      </c>
      <c r="C1866" s="229"/>
      <c r="D1866" s="16"/>
      <c r="E1866" s="20"/>
      <c r="F1866" s="144"/>
      <c r="G1866" s="159" t="s">
        <v>33</v>
      </c>
      <c r="H1866" s="190"/>
      <c r="I1866" s="147"/>
      <c r="J1866" s="27" t="s">
        <v>1498</v>
      </c>
      <c r="K1866" s="1333"/>
      <c r="L1866" s="79" t="s">
        <v>2351</v>
      </c>
      <c r="M1866" s="59"/>
      <c r="N1866" s="59"/>
    </row>
    <row r="1867" spans="2:16" ht="13.5" x14ac:dyDescent="0.15">
      <c r="B1867" s="17">
        <f t="shared" si="30"/>
        <v>1864</v>
      </c>
      <c r="C1867" s="229"/>
      <c r="D1867" s="16"/>
      <c r="E1867" s="20"/>
      <c r="F1867" s="144"/>
      <c r="G1867" s="159" t="s">
        <v>1499</v>
      </c>
      <c r="H1867" s="190"/>
      <c r="I1867" s="190"/>
      <c r="J1867" s="27" t="s">
        <v>1500</v>
      </c>
      <c r="K1867" s="1333"/>
      <c r="L1867" s="79" t="s">
        <v>31</v>
      </c>
      <c r="M1867" s="59"/>
      <c r="N1867" s="59"/>
    </row>
    <row r="1868" spans="2:16" ht="13.5" x14ac:dyDescent="0.15">
      <c r="B1868" s="17">
        <f t="shared" si="30"/>
        <v>1865</v>
      </c>
      <c r="C1868" s="229"/>
      <c r="D1868" s="16"/>
      <c r="E1868" s="20"/>
      <c r="F1868" s="144"/>
      <c r="G1868" s="383" t="s">
        <v>34</v>
      </c>
      <c r="H1868" s="199" t="s">
        <v>1483</v>
      </c>
      <c r="I1868" s="401"/>
      <c r="J1868" s="27" t="s">
        <v>1504</v>
      </c>
      <c r="K1868" s="1333"/>
      <c r="L1868" s="79" t="s">
        <v>2523</v>
      </c>
      <c r="M1868" s="59"/>
      <c r="N1868" s="59"/>
    </row>
    <row r="1869" spans="2:16" ht="13.5" x14ac:dyDescent="0.15">
      <c r="B1869" s="17">
        <f t="shared" si="30"/>
        <v>1866</v>
      </c>
      <c r="C1869" s="229"/>
      <c r="D1869" s="16"/>
      <c r="E1869" s="20"/>
      <c r="F1869" s="144"/>
      <c r="G1869" s="470"/>
      <c r="H1869" s="545"/>
      <c r="I1869" s="546"/>
      <c r="J1869" s="27" t="s">
        <v>1505</v>
      </c>
      <c r="K1869" s="1333"/>
      <c r="L1869" s="79" t="s">
        <v>2390</v>
      </c>
      <c r="M1869" s="59"/>
      <c r="N1869" s="59"/>
    </row>
    <row r="1870" spans="2:16" ht="13.5" x14ac:dyDescent="0.15">
      <c r="B1870" s="17">
        <f t="shared" si="30"/>
        <v>1867</v>
      </c>
      <c r="C1870" s="229"/>
      <c r="D1870" s="16"/>
      <c r="E1870" s="7"/>
      <c r="F1870" s="469"/>
      <c r="G1870" s="330"/>
      <c r="H1870" s="211" t="s">
        <v>1501</v>
      </c>
      <c r="I1870" s="190"/>
      <c r="J1870" s="27" t="s">
        <v>972</v>
      </c>
      <c r="K1870" s="1351" t="s">
        <v>2561</v>
      </c>
      <c r="L1870" s="79" t="s">
        <v>2524</v>
      </c>
      <c r="M1870" s="59"/>
      <c r="N1870" s="59"/>
    </row>
    <row r="1871" spans="2:16" ht="13.5" x14ac:dyDescent="0.15">
      <c r="B1871" s="17">
        <f t="shared" si="30"/>
        <v>1868</v>
      </c>
      <c r="C1871" s="229"/>
      <c r="D1871" s="16"/>
      <c r="E1871" s="7"/>
      <c r="F1871" s="469"/>
      <c r="G1871" s="330"/>
      <c r="H1871" s="211" t="s">
        <v>1503</v>
      </c>
      <c r="I1871" s="190"/>
      <c r="J1871" s="27" t="s">
        <v>1502</v>
      </c>
      <c r="K1871" s="1333"/>
      <c r="L1871" s="79" t="s">
        <v>2562</v>
      </c>
      <c r="M1871" s="59"/>
      <c r="N1871" s="59"/>
    </row>
    <row r="1872" spans="2:16" ht="13.5" x14ac:dyDescent="0.15">
      <c r="B1872" s="17">
        <f t="shared" si="30"/>
        <v>1869</v>
      </c>
      <c r="C1872" s="229"/>
      <c r="D1872" s="16"/>
      <c r="E1872" s="7"/>
      <c r="F1872" s="469"/>
      <c r="G1872" s="330"/>
      <c r="H1872" s="211" t="s">
        <v>1487</v>
      </c>
      <c r="I1872" s="190"/>
      <c r="J1872" s="27" t="s">
        <v>1506</v>
      </c>
      <c r="K1872" s="1351" t="s">
        <v>1506</v>
      </c>
      <c r="L1872" s="79" t="s">
        <v>31</v>
      </c>
      <c r="M1872" s="59"/>
      <c r="N1872" s="59"/>
    </row>
    <row r="1873" spans="2:16" ht="13.5" x14ac:dyDescent="0.15">
      <c r="B1873" s="17">
        <f t="shared" si="30"/>
        <v>1870</v>
      </c>
      <c r="C1873" s="229"/>
      <c r="D1873" s="16"/>
      <c r="E1873" s="7"/>
      <c r="F1873" s="469"/>
      <c r="G1873" s="330"/>
      <c r="H1873" s="211" t="s">
        <v>1507</v>
      </c>
      <c r="I1873" s="190"/>
      <c r="J1873" s="27" t="s">
        <v>687</v>
      </c>
      <c r="K1873" s="1333"/>
      <c r="L1873" s="79" t="s">
        <v>31</v>
      </c>
      <c r="M1873" s="59"/>
      <c r="N1873" s="59"/>
    </row>
    <row r="1874" spans="2:16" ht="13.5" x14ac:dyDescent="0.15">
      <c r="B1874" s="17">
        <f t="shared" si="30"/>
        <v>1871</v>
      </c>
      <c r="C1874" s="229"/>
      <c r="D1874" s="16"/>
      <c r="E1874" s="7"/>
      <c r="F1874" s="469"/>
      <c r="G1874" s="330"/>
      <c r="H1874" s="146" t="s">
        <v>110</v>
      </c>
      <c r="I1874" s="190"/>
      <c r="J1874" s="26" t="s">
        <v>1508</v>
      </c>
      <c r="K1874" s="1333"/>
      <c r="L1874" s="79" t="s">
        <v>31</v>
      </c>
      <c r="M1874" s="59"/>
      <c r="N1874" s="59"/>
    </row>
    <row r="1875" spans="2:16" ht="27" x14ac:dyDescent="0.15">
      <c r="B1875" s="17">
        <f t="shared" si="30"/>
        <v>1872</v>
      </c>
      <c r="C1875" s="229"/>
      <c r="D1875" s="16"/>
      <c r="E1875" s="20"/>
      <c r="F1875" s="144"/>
      <c r="G1875" s="383" t="s">
        <v>99</v>
      </c>
      <c r="H1875" s="480"/>
      <c r="I1875" s="480"/>
      <c r="J1875" s="233" t="s">
        <v>2737</v>
      </c>
      <c r="K1875" s="1373"/>
      <c r="L1875" s="87" t="s">
        <v>31</v>
      </c>
      <c r="M1875" s="465" t="s">
        <v>390</v>
      </c>
      <c r="N1875" s="465"/>
    </row>
    <row r="1876" spans="2:16" s="1" customFormat="1" ht="13.5" customHeight="1" x14ac:dyDescent="0.15">
      <c r="B1876" s="699">
        <f t="shared" si="30"/>
        <v>1873</v>
      </c>
      <c r="C1876" s="327"/>
      <c r="D1876" s="1192"/>
      <c r="E1876" s="194"/>
      <c r="F1876" s="1193"/>
      <c r="G1876" s="436" t="s">
        <v>1832</v>
      </c>
      <c r="H1876" s="179" t="s">
        <v>1946</v>
      </c>
      <c r="I1876" s="384"/>
      <c r="J1876" s="233" t="s">
        <v>1837</v>
      </c>
      <c r="K1876" s="1338"/>
      <c r="L1876" s="87" t="s">
        <v>31</v>
      </c>
      <c r="M1876" s="95" t="s">
        <v>339</v>
      </c>
      <c r="N1876" s="465"/>
      <c r="O1876" s="1192"/>
      <c r="P1876" s="1192"/>
    </row>
    <row r="1877" spans="2:16" ht="13.5" x14ac:dyDescent="0.15">
      <c r="B1877" s="17">
        <f t="shared" si="30"/>
        <v>1874</v>
      </c>
      <c r="C1877" s="164" t="s">
        <v>1509</v>
      </c>
      <c r="D1877" s="412"/>
      <c r="E1877" s="461"/>
      <c r="F1877" s="461"/>
      <c r="G1877" s="461"/>
      <c r="H1877" s="156"/>
      <c r="I1877" s="156"/>
      <c r="J1877" s="19" t="s">
        <v>31</v>
      </c>
      <c r="K1877" s="1332" t="s">
        <v>31</v>
      </c>
      <c r="L1877" s="53" t="s">
        <v>31</v>
      </c>
      <c r="M1877" s="53" t="s">
        <v>31</v>
      </c>
      <c r="N1877" s="53" t="s">
        <v>31</v>
      </c>
    </row>
    <row r="1878" spans="2:16" ht="13.5" x14ac:dyDescent="0.15">
      <c r="B1878" s="17">
        <f t="shared" si="30"/>
        <v>1875</v>
      </c>
      <c r="C1878" s="229"/>
      <c r="D1878" s="16"/>
      <c r="E1878" s="20"/>
      <c r="F1878" s="144"/>
      <c r="G1878" s="133" t="s">
        <v>66</v>
      </c>
      <c r="H1878" s="189"/>
      <c r="I1878" s="134"/>
      <c r="J1878" s="22" t="s">
        <v>499</v>
      </c>
      <c r="K1878" s="1315"/>
      <c r="L1878" s="78" t="s">
        <v>31</v>
      </c>
      <c r="M1878" s="58"/>
      <c r="N1878" s="58"/>
    </row>
    <row r="1879" spans="2:16" ht="13.5" x14ac:dyDescent="0.15">
      <c r="B1879" s="17">
        <f t="shared" si="30"/>
        <v>1876</v>
      </c>
      <c r="C1879" s="229"/>
      <c r="D1879" s="16"/>
      <c r="E1879" s="20"/>
      <c r="F1879" s="144"/>
      <c r="G1879" s="159" t="s">
        <v>33</v>
      </c>
      <c r="H1879" s="190"/>
      <c r="I1879" s="147"/>
      <c r="J1879" s="27" t="s">
        <v>552</v>
      </c>
      <c r="K1879" s="1333"/>
      <c r="L1879" s="79" t="s">
        <v>2351</v>
      </c>
      <c r="M1879" s="59"/>
      <c r="N1879" s="59"/>
    </row>
    <row r="1880" spans="2:16" ht="13.5" x14ac:dyDescent="0.15">
      <c r="B1880" s="17">
        <f t="shared" si="30"/>
        <v>1877</v>
      </c>
      <c r="C1880" s="229"/>
      <c r="D1880" s="16"/>
      <c r="E1880" s="20"/>
      <c r="F1880" s="144"/>
      <c r="G1880" s="159" t="s">
        <v>1510</v>
      </c>
      <c r="H1880" s="190"/>
      <c r="I1880" s="190"/>
      <c r="J1880" s="27" t="s">
        <v>1500</v>
      </c>
      <c r="K1880" s="1333"/>
      <c r="L1880" s="79" t="s">
        <v>31</v>
      </c>
      <c r="M1880" s="59"/>
      <c r="N1880" s="59"/>
    </row>
    <row r="1881" spans="2:16" ht="13.5" x14ac:dyDescent="0.15">
      <c r="B1881" s="17">
        <f t="shared" si="30"/>
        <v>1878</v>
      </c>
      <c r="C1881" s="229"/>
      <c r="D1881" s="16"/>
      <c r="E1881" s="20"/>
      <c r="F1881" s="144"/>
      <c r="G1881" s="383" t="s">
        <v>34</v>
      </c>
      <c r="H1881" s="199" t="s">
        <v>1483</v>
      </c>
      <c r="I1881" s="401"/>
      <c r="J1881" s="27" t="s">
        <v>1504</v>
      </c>
      <c r="K1881" s="1333"/>
      <c r="L1881" s="79" t="s">
        <v>2525</v>
      </c>
      <c r="M1881" s="59"/>
      <c r="N1881" s="59"/>
    </row>
    <row r="1882" spans="2:16" ht="13.5" x14ac:dyDescent="0.15">
      <c r="B1882" s="17">
        <f t="shared" si="30"/>
        <v>1879</v>
      </c>
      <c r="C1882" s="229"/>
      <c r="D1882" s="16"/>
      <c r="E1882" s="20"/>
      <c r="F1882" s="144"/>
      <c r="G1882" s="470"/>
      <c r="H1882" s="545"/>
      <c r="I1882" s="546"/>
      <c r="J1882" s="27" t="s">
        <v>1505</v>
      </c>
      <c r="K1882" s="1333"/>
      <c r="L1882" s="79" t="s">
        <v>2525</v>
      </c>
      <c r="M1882" s="59"/>
      <c r="N1882" s="59"/>
    </row>
    <row r="1883" spans="2:16" ht="13.5" x14ac:dyDescent="0.15">
      <c r="B1883" s="17">
        <f t="shared" si="30"/>
        <v>1880</v>
      </c>
      <c r="C1883" s="229"/>
      <c r="D1883" s="16"/>
      <c r="E1883" s="7"/>
      <c r="F1883" s="469"/>
      <c r="G1883" s="330"/>
      <c r="H1883" s="211" t="s">
        <v>1501</v>
      </c>
      <c r="I1883" s="190"/>
      <c r="J1883" s="27" t="s">
        <v>972</v>
      </c>
      <c r="K1883" s="1351" t="s">
        <v>2576</v>
      </c>
      <c r="L1883" s="79" t="s">
        <v>2359</v>
      </c>
      <c r="M1883" s="59"/>
      <c r="N1883" s="59"/>
    </row>
    <row r="1884" spans="2:16" ht="13.5" x14ac:dyDescent="0.15">
      <c r="B1884" s="17">
        <f t="shared" si="30"/>
        <v>1881</v>
      </c>
      <c r="C1884" s="229"/>
      <c r="D1884" s="16"/>
      <c r="E1884" s="7"/>
      <c r="F1884" s="469"/>
      <c r="G1884" s="330"/>
      <c r="H1884" s="211" t="s">
        <v>1503</v>
      </c>
      <c r="I1884" s="190"/>
      <c r="J1884" s="27" t="s">
        <v>1502</v>
      </c>
      <c r="K1884" s="1333"/>
      <c r="L1884" s="79" t="s">
        <v>2526</v>
      </c>
      <c r="M1884" s="59"/>
      <c r="N1884" s="59"/>
    </row>
    <row r="1885" spans="2:16" ht="13.5" x14ac:dyDescent="0.15">
      <c r="B1885" s="17">
        <f t="shared" si="30"/>
        <v>1882</v>
      </c>
      <c r="C1885" s="229"/>
      <c r="D1885" s="16"/>
      <c r="E1885" s="7"/>
      <c r="F1885" s="469"/>
      <c r="G1885" s="330"/>
      <c r="H1885" s="211" t="s">
        <v>1487</v>
      </c>
      <c r="I1885" s="190"/>
      <c r="J1885" s="27" t="s">
        <v>1506</v>
      </c>
      <c r="K1885" s="1351" t="s">
        <v>1506</v>
      </c>
      <c r="L1885" s="79" t="s">
        <v>31</v>
      </c>
      <c r="M1885" s="59"/>
      <c r="N1885" s="59"/>
    </row>
    <row r="1886" spans="2:16" ht="13.5" x14ac:dyDescent="0.15">
      <c r="B1886" s="17">
        <f t="shared" si="30"/>
        <v>1883</v>
      </c>
      <c r="C1886" s="229"/>
      <c r="D1886" s="16"/>
      <c r="E1886" s="7"/>
      <c r="F1886" s="469"/>
      <c r="G1886" s="330"/>
      <c r="H1886" s="211" t="s">
        <v>1507</v>
      </c>
      <c r="I1886" s="190"/>
      <c r="J1886" s="27" t="s">
        <v>687</v>
      </c>
      <c r="K1886" s="1333"/>
      <c r="L1886" s="79" t="s">
        <v>31</v>
      </c>
      <c r="M1886" s="59"/>
      <c r="N1886" s="59"/>
    </row>
    <row r="1887" spans="2:16" ht="13.5" x14ac:dyDescent="0.15">
      <c r="B1887" s="17">
        <f t="shared" si="30"/>
        <v>1884</v>
      </c>
      <c r="C1887" s="229"/>
      <c r="D1887" s="16"/>
      <c r="E1887" s="7"/>
      <c r="F1887" s="469"/>
      <c r="G1887" s="330"/>
      <c r="H1887" s="146" t="s">
        <v>110</v>
      </c>
      <c r="I1887" s="190"/>
      <c r="J1887" s="26" t="s">
        <v>1508</v>
      </c>
      <c r="K1887" s="1333"/>
      <c r="L1887" s="79" t="s">
        <v>31</v>
      </c>
      <c r="M1887" s="59"/>
      <c r="N1887" s="59"/>
    </row>
    <row r="1888" spans="2:16" ht="27" x14ac:dyDescent="0.15">
      <c r="B1888" s="17">
        <f t="shared" si="30"/>
        <v>1885</v>
      </c>
      <c r="C1888" s="229"/>
      <c r="D1888" s="16"/>
      <c r="E1888" s="20"/>
      <c r="F1888" s="144"/>
      <c r="G1888" s="383" t="s">
        <v>99</v>
      </c>
      <c r="H1888" s="480"/>
      <c r="I1888" s="480"/>
      <c r="J1888" s="233" t="s">
        <v>2737</v>
      </c>
      <c r="K1888" s="1373"/>
      <c r="L1888" s="87" t="s">
        <v>31</v>
      </c>
      <c r="M1888" s="465" t="s">
        <v>390</v>
      </c>
      <c r="N1888" s="465"/>
    </row>
    <row r="1889" spans="2:16" ht="13.5" customHeight="1" x14ac:dyDescent="0.15">
      <c r="B1889" s="17">
        <f t="shared" si="30"/>
        <v>1886</v>
      </c>
      <c r="C1889" s="327"/>
      <c r="D1889" s="16"/>
      <c r="E1889" s="194"/>
      <c r="F1889" s="510"/>
      <c r="G1889" s="436" t="s">
        <v>1832</v>
      </c>
      <c r="H1889" s="179" t="s">
        <v>1946</v>
      </c>
      <c r="I1889" s="384"/>
      <c r="J1889" s="233" t="s">
        <v>579</v>
      </c>
      <c r="K1889" s="1338"/>
      <c r="L1889" s="87" t="s">
        <v>31</v>
      </c>
      <c r="M1889" s="95" t="s">
        <v>339</v>
      </c>
      <c r="N1889" s="465"/>
      <c r="O1889" s="16"/>
      <c r="P1889" s="16"/>
    </row>
    <row r="1890" spans="2:16" ht="13.5" x14ac:dyDescent="0.15">
      <c r="B1890" s="17">
        <f t="shared" si="30"/>
        <v>1887</v>
      </c>
      <c r="C1890" s="164" t="s">
        <v>1511</v>
      </c>
      <c r="D1890" s="412"/>
      <c r="E1890" s="461"/>
      <c r="F1890" s="461"/>
      <c r="G1890" s="461"/>
      <c r="H1890" s="156"/>
      <c r="I1890" s="156"/>
      <c r="J1890" s="19" t="s">
        <v>31</v>
      </c>
      <c r="K1890" s="1332" t="s">
        <v>31</v>
      </c>
      <c r="L1890" s="53" t="s">
        <v>31</v>
      </c>
      <c r="M1890" s="53" t="s">
        <v>31</v>
      </c>
      <c r="N1890" s="53" t="s">
        <v>31</v>
      </c>
    </row>
    <row r="1891" spans="2:16" ht="13.5" x14ac:dyDescent="0.15">
      <c r="B1891" s="17">
        <f t="shared" si="30"/>
        <v>1888</v>
      </c>
      <c r="C1891" s="229"/>
      <c r="D1891" s="16"/>
      <c r="E1891" s="20"/>
      <c r="F1891" s="144"/>
      <c r="G1891" s="133" t="s">
        <v>66</v>
      </c>
      <c r="H1891" s="189"/>
      <c r="I1891" s="134"/>
      <c r="J1891" s="22" t="s">
        <v>1512</v>
      </c>
      <c r="K1891" s="1315"/>
      <c r="L1891" s="78" t="s">
        <v>31</v>
      </c>
      <c r="M1891" s="58"/>
      <c r="N1891" s="58"/>
    </row>
    <row r="1892" spans="2:16" ht="13.5" x14ac:dyDescent="0.15">
      <c r="B1892" s="17">
        <f t="shared" si="30"/>
        <v>1889</v>
      </c>
      <c r="C1892" s="229"/>
      <c r="D1892" s="16"/>
      <c r="E1892" s="20"/>
      <c r="F1892" s="144"/>
      <c r="G1892" s="159" t="s">
        <v>33</v>
      </c>
      <c r="H1892" s="190"/>
      <c r="I1892" s="147"/>
      <c r="J1892" s="27" t="s">
        <v>552</v>
      </c>
      <c r="K1892" s="1333"/>
      <c r="L1892" s="79" t="s">
        <v>2351</v>
      </c>
      <c r="M1892" s="59"/>
      <c r="N1892" s="59"/>
    </row>
    <row r="1893" spans="2:16" ht="13.5" x14ac:dyDescent="0.15">
      <c r="B1893" s="17">
        <f t="shared" si="30"/>
        <v>1890</v>
      </c>
      <c r="C1893" s="229"/>
      <c r="D1893" s="16"/>
      <c r="E1893" s="20"/>
      <c r="F1893" s="144"/>
      <c r="G1893" s="383" t="s">
        <v>34</v>
      </c>
      <c r="H1893" s="199" t="s">
        <v>1483</v>
      </c>
      <c r="I1893" s="401"/>
      <c r="J1893" s="27" t="s">
        <v>1513</v>
      </c>
      <c r="K1893" s="1333"/>
      <c r="L1893" s="79" t="s">
        <v>2523</v>
      </c>
      <c r="M1893" s="59"/>
      <c r="N1893" s="59"/>
    </row>
    <row r="1894" spans="2:16" ht="27" x14ac:dyDescent="0.15">
      <c r="B1894" s="17">
        <f t="shared" si="30"/>
        <v>1891</v>
      </c>
      <c r="C1894" s="229"/>
      <c r="D1894" s="16"/>
      <c r="E1894" s="7"/>
      <c r="F1894" s="469"/>
      <c r="G1894" s="330"/>
      <c r="H1894" s="211" t="s">
        <v>1515</v>
      </c>
      <c r="I1894" s="190"/>
      <c r="J1894" s="27" t="s">
        <v>1514</v>
      </c>
      <c r="K1894" s="1333"/>
      <c r="L1894" s="79" t="s">
        <v>2374</v>
      </c>
      <c r="M1894" s="59"/>
      <c r="N1894" s="59"/>
    </row>
    <row r="1895" spans="2:16" ht="13.5" x14ac:dyDescent="0.15">
      <c r="B1895" s="17">
        <f t="shared" si="30"/>
        <v>1892</v>
      </c>
      <c r="C1895" s="229"/>
      <c r="D1895" s="16"/>
      <c r="E1895" s="7"/>
      <c r="F1895" s="469"/>
      <c r="G1895" s="330"/>
      <c r="H1895" s="211" t="s">
        <v>1516</v>
      </c>
      <c r="I1895" s="190"/>
      <c r="J1895" s="27" t="s">
        <v>1517</v>
      </c>
      <c r="K1895" s="1351" t="s">
        <v>2547</v>
      </c>
      <c r="L1895" s="79" t="s">
        <v>2356</v>
      </c>
      <c r="M1895" s="59"/>
      <c r="N1895" s="59"/>
    </row>
    <row r="1896" spans="2:16" ht="13.5" x14ac:dyDescent="0.15">
      <c r="B1896" s="17">
        <f t="shared" si="30"/>
        <v>1893</v>
      </c>
      <c r="C1896" s="229"/>
      <c r="D1896" s="16"/>
      <c r="E1896" s="7"/>
      <c r="F1896" s="469"/>
      <c r="G1896" s="330"/>
      <c r="H1896" s="211" t="s">
        <v>1518</v>
      </c>
      <c r="I1896" s="190"/>
      <c r="J1896" s="233" t="s">
        <v>687</v>
      </c>
      <c r="K1896" s="1333"/>
      <c r="L1896" s="79" t="s">
        <v>31</v>
      </c>
      <c r="M1896" s="59"/>
      <c r="N1896" s="59"/>
    </row>
    <row r="1897" spans="2:16" ht="13.5" x14ac:dyDescent="0.15">
      <c r="B1897" s="17">
        <f t="shared" si="30"/>
        <v>1894</v>
      </c>
      <c r="C1897" s="229"/>
      <c r="D1897" s="16"/>
      <c r="E1897" s="7"/>
      <c r="F1897" s="469"/>
      <c r="G1897" s="330"/>
      <c r="H1897" s="211" t="s">
        <v>1487</v>
      </c>
      <c r="I1897" s="190"/>
      <c r="J1897" s="27" t="s">
        <v>1519</v>
      </c>
      <c r="K1897" s="1351" t="s">
        <v>1099</v>
      </c>
      <c r="L1897" s="79" t="s">
        <v>31</v>
      </c>
      <c r="M1897" s="59"/>
      <c r="N1897" s="59"/>
    </row>
    <row r="1898" spans="2:16" ht="13.5" x14ac:dyDescent="0.15">
      <c r="B1898" s="17">
        <f t="shared" si="30"/>
        <v>1895</v>
      </c>
      <c r="C1898" s="229"/>
      <c r="D1898" s="16"/>
      <c r="E1898" s="7"/>
      <c r="F1898" s="469"/>
      <c r="G1898" s="330"/>
      <c r="H1898" s="146" t="s">
        <v>110</v>
      </c>
      <c r="I1898" s="190"/>
      <c r="J1898" s="26" t="s">
        <v>1508</v>
      </c>
      <c r="K1898" s="1333"/>
      <c r="L1898" s="79" t="s">
        <v>31</v>
      </c>
      <c r="M1898" s="59"/>
      <c r="N1898" s="59"/>
    </row>
    <row r="1899" spans="2:16" ht="13.5" x14ac:dyDescent="0.15">
      <c r="B1899" s="17">
        <f t="shared" si="30"/>
        <v>1896</v>
      </c>
      <c r="C1899" s="229"/>
      <c r="D1899" s="16"/>
      <c r="E1899" s="7"/>
      <c r="F1899" s="469"/>
      <c r="G1899" s="330"/>
      <c r="H1899" s="211" t="s">
        <v>1507</v>
      </c>
      <c r="I1899" s="190"/>
      <c r="J1899" s="27" t="s">
        <v>687</v>
      </c>
      <c r="K1899" s="1333"/>
      <c r="L1899" s="79" t="s">
        <v>31</v>
      </c>
      <c r="M1899" s="59"/>
      <c r="N1899" s="59"/>
    </row>
    <row r="1900" spans="2:16" ht="13.5" x14ac:dyDescent="0.15">
      <c r="B1900" s="17">
        <f t="shared" si="30"/>
        <v>1897</v>
      </c>
      <c r="C1900" s="229"/>
      <c r="D1900" s="16"/>
      <c r="E1900" s="20"/>
      <c r="F1900" s="20"/>
      <c r="G1900" s="436" t="s">
        <v>99</v>
      </c>
      <c r="H1900" s="1633" t="s">
        <v>1521</v>
      </c>
      <c r="I1900" s="547" t="s">
        <v>66</v>
      </c>
      <c r="J1900" s="200" t="s">
        <v>687</v>
      </c>
      <c r="K1900" s="1372"/>
      <c r="L1900" s="79" t="s">
        <v>31</v>
      </c>
      <c r="M1900" s="59"/>
      <c r="N1900" s="59"/>
    </row>
    <row r="1901" spans="2:16" ht="13.5" x14ac:dyDescent="0.15">
      <c r="B1901" s="17">
        <f t="shared" si="30"/>
        <v>1898</v>
      </c>
      <c r="C1901" s="229"/>
      <c r="D1901" s="16"/>
      <c r="E1901" s="20"/>
      <c r="F1901" s="20"/>
      <c r="G1901" s="438"/>
      <c r="H1901" s="1634"/>
      <c r="I1901" s="547" t="s">
        <v>620</v>
      </c>
      <c r="J1901" s="200" t="s">
        <v>687</v>
      </c>
      <c r="K1901" s="1372"/>
      <c r="L1901" s="79" t="s">
        <v>31</v>
      </c>
      <c r="M1901" s="59"/>
      <c r="N1901" s="59"/>
    </row>
    <row r="1902" spans="2:16" ht="13.5" x14ac:dyDescent="0.15">
      <c r="B1902" s="17">
        <f t="shared" si="30"/>
        <v>1899</v>
      </c>
      <c r="C1902" s="229"/>
      <c r="D1902" s="16"/>
      <c r="E1902" s="20"/>
      <c r="F1902" s="20"/>
      <c r="G1902" s="438"/>
      <c r="H1902" s="1635"/>
      <c r="I1902" s="547" t="s">
        <v>1520</v>
      </c>
      <c r="J1902" s="200" t="s">
        <v>687</v>
      </c>
      <c r="K1902" s="1372"/>
      <c r="L1902" s="79" t="s">
        <v>31</v>
      </c>
      <c r="M1902" s="59"/>
      <c r="N1902" s="59"/>
    </row>
    <row r="1903" spans="2:16" ht="13.5" x14ac:dyDescent="0.15">
      <c r="B1903" s="17">
        <f t="shared" si="30"/>
        <v>1900</v>
      </c>
      <c r="C1903" s="229"/>
      <c r="D1903" s="16"/>
      <c r="E1903" s="20"/>
      <c r="F1903" s="20"/>
      <c r="G1903" s="438"/>
      <c r="H1903" s="1633" t="s">
        <v>1522</v>
      </c>
      <c r="I1903" s="547" t="s">
        <v>66</v>
      </c>
      <c r="J1903" s="200" t="s">
        <v>687</v>
      </c>
      <c r="K1903" s="1372"/>
      <c r="L1903" s="79" t="s">
        <v>31</v>
      </c>
      <c r="M1903" s="59"/>
      <c r="N1903" s="59"/>
    </row>
    <row r="1904" spans="2:16" ht="13.5" x14ac:dyDescent="0.15">
      <c r="B1904" s="17">
        <f t="shared" si="30"/>
        <v>1901</v>
      </c>
      <c r="C1904" s="229"/>
      <c r="D1904" s="16"/>
      <c r="E1904" s="20"/>
      <c r="F1904" s="20"/>
      <c r="G1904" s="438"/>
      <c r="H1904" s="1634"/>
      <c r="I1904" s="547" t="s">
        <v>620</v>
      </c>
      <c r="J1904" s="200" t="s">
        <v>687</v>
      </c>
      <c r="K1904" s="1372"/>
      <c r="L1904" s="79" t="s">
        <v>31</v>
      </c>
      <c r="M1904" s="59"/>
      <c r="N1904" s="59"/>
    </row>
    <row r="1905" spans="2:16" ht="13.5" x14ac:dyDescent="0.15">
      <c r="B1905" s="17">
        <f t="shared" si="30"/>
        <v>1902</v>
      </c>
      <c r="C1905" s="229"/>
      <c r="D1905" s="16"/>
      <c r="E1905" s="20"/>
      <c r="F1905" s="20"/>
      <c r="G1905" s="438"/>
      <c r="H1905" s="1635"/>
      <c r="I1905" s="547" t="s">
        <v>1520</v>
      </c>
      <c r="J1905" s="200" t="s">
        <v>687</v>
      </c>
      <c r="K1905" s="1372"/>
      <c r="L1905" s="79" t="s">
        <v>31</v>
      </c>
      <c r="M1905" s="59"/>
      <c r="N1905" s="59"/>
    </row>
    <row r="1906" spans="2:16" ht="13.5" x14ac:dyDescent="0.15">
      <c r="B1906" s="17">
        <f t="shared" si="30"/>
        <v>1903</v>
      </c>
      <c r="C1906" s="229"/>
      <c r="D1906" s="16"/>
      <c r="E1906" s="20"/>
      <c r="F1906" s="20"/>
      <c r="G1906" s="438"/>
      <c r="H1906" s="1633" t="s">
        <v>1523</v>
      </c>
      <c r="I1906" s="547" t="s">
        <v>66</v>
      </c>
      <c r="J1906" s="200" t="s">
        <v>687</v>
      </c>
      <c r="K1906" s="1372"/>
      <c r="L1906" s="79" t="s">
        <v>31</v>
      </c>
      <c r="M1906" s="59"/>
      <c r="N1906" s="59"/>
    </row>
    <row r="1907" spans="2:16" ht="13.5" x14ac:dyDescent="0.15">
      <c r="B1907" s="17">
        <f t="shared" si="30"/>
        <v>1904</v>
      </c>
      <c r="C1907" s="229"/>
      <c r="D1907" s="16"/>
      <c r="E1907" s="20"/>
      <c r="F1907" s="20"/>
      <c r="G1907" s="438"/>
      <c r="H1907" s="1634"/>
      <c r="I1907" s="547" t="s">
        <v>620</v>
      </c>
      <c r="J1907" s="200" t="s">
        <v>687</v>
      </c>
      <c r="K1907" s="1372"/>
      <c r="L1907" s="79" t="s">
        <v>31</v>
      </c>
      <c r="M1907" s="59"/>
      <c r="N1907" s="59"/>
    </row>
    <row r="1908" spans="2:16" ht="13.5" x14ac:dyDescent="0.15">
      <c r="B1908" s="17">
        <f t="shared" si="30"/>
        <v>1905</v>
      </c>
      <c r="C1908" s="229"/>
      <c r="D1908" s="16"/>
      <c r="E1908" s="20"/>
      <c r="F1908" s="20"/>
      <c r="G1908" s="438"/>
      <c r="H1908" s="1635"/>
      <c r="I1908" s="547" t="s">
        <v>1520</v>
      </c>
      <c r="J1908" s="200" t="s">
        <v>687</v>
      </c>
      <c r="K1908" s="1372"/>
      <c r="L1908" s="79" t="s">
        <v>31</v>
      </c>
      <c r="M1908" s="59"/>
      <c r="N1908" s="59"/>
    </row>
    <row r="1909" spans="2:16" ht="13.5" x14ac:dyDescent="0.15">
      <c r="B1909" s="17">
        <f t="shared" si="30"/>
        <v>1906</v>
      </c>
      <c r="C1909" s="229"/>
      <c r="D1909" s="16"/>
      <c r="E1909" s="20"/>
      <c r="F1909" s="20"/>
      <c r="G1909" s="438"/>
      <c r="H1909" s="1633" t="s">
        <v>1524</v>
      </c>
      <c r="I1909" s="547" t="s">
        <v>66</v>
      </c>
      <c r="J1909" s="200" t="s">
        <v>687</v>
      </c>
      <c r="K1909" s="1372"/>
      <c r="L1909" s="79" t="s">
        <v>31</v>
      </c>
      <c r="M1909" s="59" t="s">
        <v>390</v>
      </c>
      <c r="N1909" s="59"/>
    </row>
    <row r="1910" spans="2:16" ht="13.5" x14ac:dyDescent="0.15">
      <c r="B1910" s="17">
        <f t="shared" si="30"/>
        <v>1907</v>
      </c>
      <c r="C1910" s="229"/>
      <c r="D1910" s="16"/>
      <c r="E1910" s="20"/>
      <c r="F1910" s="20"/>
      <c r="G1910" s="438"/>
      <c r="H1910" s="1634"/>
      <c r="I1910" s="547" t="s">
        <v>620</v>
      </c>
      <c r="J1910" s="200" t="s">
        <v>687</v>
      </c>
      <c r="K1910" s="1372"/>
      <c r="L1910" s="79" t="s">
        <v>31</v>
      </c>
      <c r="M1910" s="59"/>
      <c r="N1910" s="59"/>
    </row>
    <row r="1911" spans="2:16" ht="13.5" x14ac:dyDescent="0.15">
      <c r="B1911" s="17">
        <f t="shared" si="30"/>
        <v>1908</v>
      </c>
      <c r="C1911" s="229"/>
      <c r="D1911" s="16"/>
      <c r="E1911" s="20"/>
      <c r="F1911" s="20"/>
      <c r="G1911" s="438"/>
      <c r="H1911" s="1634"/>
      <c r="I1911" s="547" t="s">
        <v>1520</v>
      </c>
      <c r="J1911" s="200" t="s">
        <v>687</v>
      </c>
      <c r="K1911" s="1372"/>
      <c r="L1911" s="79" t="s">
        <v>31</v>
      </c>
      <c r="M1911" s="59"/>
      <c r="N1911" s="59"/>
    </row>
    <row r="1912" spans="2:16" s="1" customFormat="1" ht="13.5" customHeight="1" x14ac:dyDescent="0.15">
      <c r="B1912" s="699">
        <f t="shared" si="30"/>
        <v>1909</v>
      </c>
      <c r="C1912" s="327"/>
      <c r="D1912" s="1192"/>
      <c r="E1912" s="194"/>
      <c r="F1912" s="1193"/>
      <c r="G1912" s="436" t="s">
        <v>1832</v>
      </c>
      <c r="H1912" s="1423" t="s">
        <v>1873</v>
      </c>
      <c r="I1912" s="384"/>
      <c r="J1912" s="1223" t="s">
        <v>1873</v>
      </c>
      <c r="K1912" s="1338"/>
      <c r="L1912" s="87" t="s">
        <v>31</v>
      </c>
      <c r="M1912" s="1223"/>
      <c r="N1912" s="465"/>
      <c r="O1912" s="1192"/>
      <c r="P1912" s="1192"/>
    </row>
    <row r="1913" spans="2:16" ht="13.5" x14ac:dyDescent="0.15">
      <c r="B1913" s="17">
        <f t="shared" si="30"/>
        <v>1910</v>
      </c>
      <c r="C1913" s="164" t="s">
        <v>1525</v>
      </c>
      <c r="D1913" s="412"/>
      <c r="E1913" s="461"/>
      <c r="F1913" s="461"/>
      <c r="G1913" s="461"/>
      <c r="H1913" s="156"/>
      <c r="I1913" s="156"/>
      <c r="J1913" s="19" t="s">
        <v>31</v>
      </c>
      <c r="K1913" s="1332" t="s">
        <v>31</v>
      </c>
      <c r="L1913" s="53" t="s">
        <v>31</v>
      </c>
      <c r="M1913" s="53" t="s">
        <v>31</v>
      </c>
      <c r="N1913" s="53" t="s">
        <v>31</v>
      </c>
    </row>
    <row r="1914" spans="2:16" ht="13.5" x14ac:dyDescent="0.15">
      <c r="B1914" s="17">
        <f t="shared" si="30"/>
        <v>1911</v>
      </c>
      <c r="C1914" s="229"/>
      <c r="D1914" s="16"/>
      <c r="E1914" s="20"/>
      <c r="F1914" s="144"/>
      <c r="G1914" s="133" t="s">
        <v>66</v>
      </c>
      <c r="H1914" s="189"/>
      <c r="I1914" s="134"/>
      <c r="J1914" s="22" t="s">
        <v>687</v>
      </c>
      <c r="K1914" s="1315"/>
      <c r="L1914" s="78" t="s">
        <v>31</v>
      </c>
      <c r="M1914" s="58"/>
      <c r="N1914" s="58"/>
    </row>
    <row r="1915" spans="2:16" ht="13.5" x14ac:dyDescent="0.15">
      <c r="B1915" s="17">
        <f t="shared" si="30"/>
        <v>1912</v>
      </c>
      <c r="C1915" s="229"/>
      <c r="D1915" s="16"/>
      <c r="E1915" s="20"/>
      <c r="F1915" s="144"/>
      <c r="G1915" s="159" t="s">
        <v>33</v>
      </c>
      <c r="H1915" s="190"/>
      <c r="I1915" s="147"/>
      <c r="J1915" s="27" t="s">
        <v>1404</v>
      </c>
      <c r="K1915" s="1333"/>
      <c r="L1915" s="79" t="s">
        <v>2351</v>
      </c>
      <c r="M1915" s="59"/>
      <c r="N1915" s="59"/>
    </row>
    <row r="1916" spans="2:16" ht="13.5" x14ac:dyDescent="0.15">
      <c r="B1916" s="17">
        <f t="shared" si="30"/>
        <v>1913</v>
      </c>
      <c r="C1916" s="229"/>
      <c r="D1916" s="16"/>
      <c r="E1916" s="20"/>
      <c r="F1916" s="144"/>
      <c r="G1916" s="383" t="s">
        <v>34</v>
      </c>
      <c r="H1916" s="211" t="s">
        <v>1501</v>
      </c>
      <c r="I1916" s="190"/>
      <c r="J1916" s="27" t="s">
        <v>1526</v>
      </c>
      <c r="K1916" s="1351" t="s">
        <v>2563</v>
      </c>
      <c r="L1916" s="79" t="s">
        <v>2359</v>
      </c>
      <c r="M1916" s="59"/>
      <c r="N1916" s="59"/>
    </row>
    <row r="1917" spans="2:16" ht="13.5" x14ac:dyDescent="0.15">
      <c r="B1917" s="17">
        <f t="shared" ref="B1917:B1986" si="31">B1916+1</f>
        <v>1914</v>
      </c>
      <c r="C1917" s="229"/>
      <c r="D1917" s="16"/>
      <c r="E1917" s="7"/>
      <c r="F1917" s="469"/>
      <c r="G1917" s="330"/>
      <c r="H1917" s="146" t="s">
        <v>193</v>
      </c>
      <c r="I1917" s="190"/>
      <c r="J1917" s="26" t="s">
        <v>1377</v>
      </c>
      <c r="K1917" s="1333"/>
      <c r="L1917" s="79" t="s">
        <v>31</v>
      </c>
      <c r="M1917" s="59"/>
      <c r="N1917" s="59"/>
    </row>
    <row r="1918" spans="2:16" s="1" customFormat="1" ht="13.5" x14ac:dyDescent="0.15">
      <c r="B1918" s="699">
        <f t="shared" si="31"/>
        <v>1915</v>
      </c>
      <c r="C1918" s="229"/>
      <c r="D1918" s="1192"/>
      <c r="E1918" s="20"/>
      <c r="F1918" s="144"/>
      <c r="G1918" s="383" t="s">
        <v>99</v>
      </c>
      <c r="H1918" s="480"/>
      <c r="I1918" s="480"/>
      <c r="J1918" s="233" t="s">
        <v>524</v>
      </c>
      <c r="K1918" s="1373"/>
      <c r="L1918" s="87" t="s">
        <v>31</v>
      </c>
      <c r="M1918" s="465" t="s">
        <v>339</v>
      </c>
      <c r="N1918" s="465"/>
    </row>
    <row r="1919" spans="2:16" s="1" customFormat="1" ht="13.5" customHeight="1" x14ac:dyDescent="0.15">
      <c r="B1919" s="699">
        <f t="shared" si="31"/>
        <v>1916</v>
      </c>
      <c r="C1919" s="327"/>
      <c r="D1919" s="1192"/>
      <c r="E1919" s="194"/>
      <c r="F1919" s="1193"/>
      <c r="G1919" s="436" t="s">
        <v>1832</v>
      </c>
      <c r="H1919" s="1423" t="s">
        <v>1873</v>
      </c>
      <c r="I1919" s="384"/>
      <c r="J1919" s="1223" t="s">
        <v>1873</v>
      </c>
      <c r="K1919" s="1338"/>
      <c r="L1919" s="87" t="s">
        <v>31</v>
      </c>
      <c r="M1919" s="1223"/>
      <c r="N1919" s="465"/>
      <c r="O1919" s="1192"/>
      <c r="P1919" s="1192"/>
    </row>
    <row r="1920" spans="2:16" ht="13.5" x14ac:dyDescent="0.15">
      <c r="B1920" s="699">
        <f t="shared" si="31"/>
        <v>1917</v>
      </c>
      <c r="C1920" s="164" t="s">
        <v>1527</v>
      </c>
      <c r="D1920" s="412"/>
      <c r="E1920" s="461"/>
      <c r="F1920" s="461"/>
      <c r="G1920" s="461"/>
      <c r="H1920" s="156"/>
      <c r="I1920" s="156"/>
      <c r="J1920" s="19" t="s">
        <v>31</v>
      </c>
      <c r="K1920" s="1332" t="s">
        <v>31</v>
      </c>
      <c r="L1920" s="53" t="s">
        <v>31</v>
      </c>
      <c r="M1920" s="53" t="s">
        <v>31</v>
      </c>
      <c r="N1920" s="78" t="s">
        <v>31</v>
      </c>
    </row>
    <row r="1921" spans="2:14" ht="13.5" x14ac:dyDescent="0.15">
      <c r="B1921" s="699">
        <f t="shared" si="31"/>
        <v>1918</v>
      </c>
      <c r="C1921" s="229"/>
      <c r="D1921" s="16"/>
      <c r="E1921" s="20"/>
      <c r="F1921" s="144"/>
      <c r="G1921" s="133" t="s">
        <v>66</v>
      </c>
      <c r="H1921" s="189"/>
      <c r="I1921" s="134"/>
      <c r="J1921" s="22" t="s">
        <v>1528</v>
      </c>
      <c r="K1921" s="1315"/>
      <c r="L1921" s="78" t="s">
        <v>31</v>
      </c>
      <c r="M1921" s="58"/>
      <c r="N1921" s="58"/>
    </row>
    <row r="1922" spans="2:14" ht="13.5" x14ac:dyDescent="0.15">
      <c r="B1922" s="17">
        <f t="shared" si="31"/>
        <v>1919</v>
      </c>
      <c r="C1922" s="229"/>
      <c r="D1922" s="16"/>
      <c r="E1922" s="20"/>
      <c r="F1922" s="144"/>
      <c r="G1922" s="159" t="s">
        <v>33</v>
      </c>
      <c r="H1922" s="190"/>
      <c r="I1922" s="147"/>
      <c r="J1922" s="27" t="s">
        <v>1529</v>
      </c>
      <c r="K1922" s="1333"/>
      <c r="L1922" s="79" t="s">
        <v>2362</v>
      </c>
      <c r="M1922" s="59"/>
      <c r="N1922" s="59"/>
    </row>
    <row r="1923" spans="2:14" ht="13.5" x14ac:dyDescent="0.15">
      <c r="B1923" s="17">
        <f t="shared" si="31"/>
        <v>1920</v>
      </c>
      <c r="C1923" s="229"/>
      <c r="D1923" s="16"/>
      <c r="E1923" s="20"/>
      <c r="F1923" s="144"/>
      <c r="G1923" s="159" t="s">
        <v>4</v>
      </c>
      <c r="H1923" s="190"/>
      <c r="I1923" s="190"/>
      <c r="J1923" s="27" t="s">
        <v>334</v>
      </c>
      <c r="K1923" s="1333"/>
      <c r="L1923" s="79" t="s">
        <v>31</v>
      </c>
      <c r="M1923" s="59"/>
      <c r="N1923" s="59"/>
    </row>
    <row r="1924" spans="2:14" ht="27" x14ac:dyDescent="0.15">
      <c r="B1924" s="17">
        <f t="shared" si="31"/>
        <v>1921</v>
      </c>
      <c r="C1924" s="229"/>
      <c r="D1924" s="16"/>
      <c r="E1924" s="20"/>
      <c r="F1924" s="144"/>
      <c r="G1924" s="383" t="s">
        <v>34</v>
      </c>
      <c r="H1924" s="211" t="s">
        <v>1530</v>
      </c>
      <c r="I1924" s="190"/>
      <c r="J1924" s="27" t="s">
        <v>1531</v>
      </c>
      <c r="K1924" s="1333"/>
      <c r="L1924" s="79" t="s">
        <v>31</v>
      </c>
      <c r="M1924" s="59"/>
      <c r="N1924" s="59"/>
    </row>
    <row r="1925" spans="2:14" ht="13.5" customHeight="1" x14ac:dyDescent="0.15">
      <c r="B1925" s="17">
        <f t="shared" si="31"/>
        <v>1922</v>
      </c>
      <c r="C1925" s="229"/>
      <c r="D1925" s="16"/>
      <c r="E1925" s="7"/>
      <c r="F1925" s="469"/>
      <c r="G1925" s="330"/>
      <c r="H1925" s="1631" t="s">
        <v>1553</v>
      </c>
      <c r="I1925" s="320" t="s">
        <v>1560</v>
      </c>
      <c r="J1925" s="200" t="s">
        <v>1562</v>
      </c>
      <c r="K1925" s="1333"/>
      <c r="L1925" s="79" t="s">
        <v>2527</v>
      </c>
      <c r="M1925" s="59"/>
      <c r="N1925" s="59"/>
    </row>
    <row r="1926" spans="2:14" ht="13.5" x14ac:dyDescent="0.15">
      <c r="B1926" s="17">
        <f t="shared" si="31"/>
        <v>1923</v>
      </c>
      <c r="C1926" s="229"/>
      <c r="D1926" s="16"/>
      <c r="E1926" s="7"/>
      <c r="F1926" s="469"/>
      <c r="G1926" s="330"/>
      <c r="H1926" s="1632"/>
      <c r="I1926" s="548" t="s">
        <v>1541</v>
      </c>
      <c r="J1926" s="27" t="s">
        <v>1548</v>
      </c>
      <c r="K1926" s="1333"/>
      <c r="L1926" s="79" t="s">
        <v>2374</v>
      </c>
      <c r="M1926" s="59"/>
      <c r="N1926" s="59"/>
    </row>
    <row r="1927" spans="2:14" ht="13.5" x14ac:dyDescent="0.15">
      <c r="B1927" s="17">
        <f t="shared" si="31"/>
        <v>1924</v>
      </c>
      <c r="C1927" s="229"/>
      <c r="D1927" s="16"/>
      <c r="E1927" s="7"/>
      <c r="F1927" s="469"/>
      <c r="G1927" s="330"/>
      <c r="H1927" s="1632"/>
      <c r="I1927" s="190" t="s">
        <v>1543</v>
      </c>
      <c r="J1927" s="27" t="s">
        <v>1549</v>
      </c>
      <c r="K1927" s="1333"/>
      <c r="L1927" s="79" t="s">
        <v>2528</v>
      </c>
      <c r="M1927" s="59"/>
      <c r="N1927" s="59"/>
    </row>
    <row r="1928" spans="2:14" ht="13.5" x14ac:dyDescent="0.15">
      <c r="B1928" s="17">
        <f t="shared" si="31"/>
        <v>1925</v>
      </c>
      <c r="C1928" s="229"/>
      <c r="D1928" s="16"/>
      <c r="E1928" s="7"/>
      <c r="F1928" s="469"/>
      <c r="G1928" s="330"/>
      <c r="H1928" s="396"/>
      <c r="I1928" s="548" t="s">
        <v>1558</v>
      </c>
      <c r="J1928" s="27" t="s">
        <v>1550</v>
      </c>
      <c r="K1928" s="1333"/>
      <c r="L1928" s="79"/>
      <c r="M1928" s="59"/>
      <c r="N1928" s="59"/>
    </row>
    <row r="1929" spans="2:14" ht="13.5" x14ac:dyDescent="0.15">
      <c r="B1929" s="17">
        <f t="shared" si="31"/>
        <v>1926</v>
      </c>
      <c r="C1929" s="229"/>
      <c r="D1929" s="16"/>
      <c r="E1929" s="7"/>
      <c r="F1929" s="469"/>
      <c r="G1929" s="330"/>
      <c r="H1929" s="396"/>
      <c r="I1929" s="190" t="s">
        <v>1544</v>
      </c>
      <c r="J1929" s="27" t="s">
        <v>1551</v>
      </c>
      <c r="K1929" s="1333"/>
      <c r="L1929" s="79" t="s">
        <v>2529</v>
      </c>
      <c r="M1929" s="59"/>
      <c r="N1929" s="59"/>
    </row>
    <row r="1930" spans="2:14" ht="13.5" x14ac:dyDescent="0.15">
      <c r="B1930" s="17">
        <f t="shared" si="31"/>
        <v>1927</v>
      </c>
      <c r="C1930" s="229"/>
      <c r="D1930" s="16"/>
      <c r="E1930" s="7"/>
      <c r="F1930" s="469"/>
      <c r="G1930" s="330"/>
      <c r="H1930" s="396"/>
      <c r="I1930" s="190" t="s">
        <v>1545</v>
      </c>
      <c r="J1930" s="27" t="s">
        <v>1552</v>
      </c>
      <c r="K1930" s="1333"/>
      <c r="L1930" s="79" t="s">
        <v>2368</v>
      </c>
      <c r="M1930" s="59"/>
      <c r="N1930" s="59"/>
    </row>
    <row r="1931" spans="2:14" ht="15.75" x14ac:dyDescent="0.15">
      <c r="B1931" s="17">
        <f t="shared" si="31"/>
        <v>1928</v>
      </c>
      <c r="C1931" s="229"/>
      <c r="D1931" s="16"/>
      <c r="E1931" s="7"/>
      <c r="F1931" s="469"/>
      <c r="G1931" s="330"/>
      <c r="H1931" s="396"/>
      <c r="I1931" s="190" t="s">
        <v>1546</v>
      </c>
      <c r="J1931" s="27" t="s">
        <v>1564</v>
      </c>
      <c r="K1931" s="1333"/>
      <c r="L1931" s="79" t="s">
        <v>2397</v>
      </c>
      <c r="M1931" s="59"/>
      <c r="N1931" s="59"/>
    </row>
    <row r="1932" spans="2:14" ht="13.5" x14ac:dyDescent="0.15">
      <c r="B1932" s="17">
        <f t="shared" si="31"/>
        <v>1929</v>
      </c>
      <c r="C1932" s="229"/>
      <c r="D1932" s="16"/>
      <c r="E1932" s="7"/>
      <c r="F1932" s="469"/>
      <c r="G1932" s="330"/>
      <c r="H1932" s="1631" t="s">
        <v>1559</v>
      </c>
      <c r="I1932" s="190" t="s">
        <v>1561</v>
      </c>
      <c r="J1932" s="200" t="s">
        <v>1563</v>
      </c>
      <c r="K1932" s="1333"/>
      <c r="L1932" s="79" t="s">
        <v>2398</v>
      </c>
      <c r="M1932" s="59"/>
      <c r="N1932" s="59"/>
    </row>
    <row r="1933" spans="2:14" ht="13.5" x14ac:dyDescent="0.15">
      <c r="B1933" s="17">
        <f t="shared" si="31"/>
        <v>1930</v>
      </c>
      <c r="C1933" s="229"/>
      <c r="D1933" s="16"/>
      <c r="E1933" s="7"/>
      <c r="F1933" s="469"/>
      <c r="G1933" s="330"/>
      <c r="H1933" s="1632"/>
      <c r="I1933" s="548" t="s">
        <v>1540</v>
      </c>
      <c r="J1933" s="27" t="s">
        <v>1547</v>
      </c>
      <c r="K1933" s="1333"/>
      <c r="L1933" s="79" t="s">
        <v>2374</v>
      </c>
      <c r="M1933" s="59"/>
      <c r="N1933" s="59"/>
    </row>
    <row r="1934" spans="2:14" ht="13.5" x14ac:dyDescent="0.15">
      <c r="B1934" s="17">
        <f t="shared" si="31"/>
        <v>1931</v>
      </c>
      <c r="C1934" s="229"/>
      <c r="D1934" s="16"/>
      <c r="E1934" s="7"/>
      <c r="F1934" s="469"/>
      <c r="G1934" s="330"/>
      <c r="H1934" s="396"/>
      <c r="I1934" s="190" t="s">
        <v>1542</v>
      </c>
      <c r="J1934" s="27" t="s">
        <v>1554</v>
      </c>
      <c r="K1934" s="1333"/>
      <c r="L1934" s="79" t="s">
        <v>2528</v>
      </c>
      <c r="M1934" s="59"/>
      <c r="N1934" s="59"/>
    </row>
    <row r="1935" spans="2:14" ht="13.5" x14ac:dyDescent="0.15">
      <c r="B1935" s="17">
        <f t="shared" si="31"/>
        <v>1932</v>
      </c>
      <c r="C1935" s="229"/>
      <c r="D1935" s="16"/>
      <c r="E1935" s="7"/>
      <c r="F1935" s="469"/>
      <c r="G1935" s="330"/>
      <c r="H1935" s="396"/>
      <c r="I1935" s="548" t="s">
        <v>1558</v>
      </c>
      <c r="J1935" s="27" t="s">
        <v>1555</v>
      </c>
      <c r="K1935" s="1333"/>
      <c r="L1935" s="79" t="s">
        <v>31</v>
      </c>
      <c r="M1935" s="59"/>
      <c r="N1935" s="59"/>
    </row>
    <row r="1936" spans="2:14" ht="13.5" x14ac:dyDescent="0.15">
      <c r="B1936" s="17">
        <f t="shared" si="31"/>
        <v>1933</v>
      </c>
      <c r="C1936" s="229"/>
      <c r="D1936" s="16"/>
      <c r="E1936" s="7"/>
      <c r="F1936" s="469"/>
      <c r="G1936" s="330"/>
      <c r="H1936" s="396"/>
      <c r="I1936" s="190" t="s">
        <v>1544</v>
      </c>
      <c r="J1936" s="27" t="s">
        <v>1556</v>
      </c>
      <c r="K1936" s="1333"/>
      <c r="L1936" s="79" t="s">
        <v>2529</v>
      </c>
      <c r="M1936" s="59"/>
      <c r="N1936" s="59"/>
    </row>
    <row r="1937" spans="2:16" ht="13.5" x14ac:dyDescent="0.15">
      <c r="B1937" s="17">
        <f t="shared" si="31"/>
        <v>1934</v>
      </c>
      <c r="C1937" s="229"/>
      <c r="D1937" s="16"/>
      <c r="E1937" s="7"/>
      <c r="F1937" s="469"/>
      <c r="G1937" s="330"/>
      <c r="H1937" s="396"/>
      <c r="I1937" s="190" t="s">
        <v>1545</v>
      </c>
      <c r="J1937" s="27" t="s">
        <v>1557</v>
      </c>
      <c r="K1937" s="1333"/>
      <c r="L1937" s="79" t="s">
        <v>2368</v>
      </c>
      <c r="M1937" s="59"/>
      <c r="N1937" s="59"/>
    </row>
    <row r="1938" spans="2:16" ht="15.75" x14ac:dyDescent="0.15">
      <c r="B1938" s="17">
        <f t="shared" si="31"/>
        <v>1935</v>
      </c>
      <c r="C1938" s="229"/>
      <c r="D1938" s="16"/>
      <c r="E1938" s="7"/>
      <c r="F1938" s="469"/>
      <c r="G1938" s="330"/>
      <c r="H1938" s="396"/>
      <c r="I1938" s="190" t="s">
        <v>1546</v>
      </c>
      <c r="J1938" s="27" t="s">
        <v>1565</v>
      </c>
      <c r="K1938" s="1333"/>
      <c r="L1938" s="79" t="s">
        <v>2397</v>
      </c>
      <c r="M1938" s="59"/>
      <c r="N1938" s="59"/>
    </row>
    <row r="1939" spans="2:16" ht="27" x14ac:dyDescent="0.15">
      <c r="B1939" s="17">
        <f t="shared" si="31"/>
        <v>1936</v>
      </c>
      <c r="C1939" s="229"/>
      <c r="D1939" s="16"/>
      <c r="E1939" s="7"/>
      <c r="F1939" s="469"/>
      <c r="G1939" s="330"/>
      <c r="H1939" s="211" t="s">
        <v>1532</v>
      </c>
      <c r="I1939" s="190"/>
      <c r="J1939" s="27" t="s">
        <v>1533</v>
      </c>
      <c r="K1939" s="1351" t="s">
        <v>2577</v>
      </c>
      <c r="L1939" s="79" t="s">
        <v>2359</v>
      </c>
      <c r="M1939" s="59"/>
      <c r="N1939" s="59"/>
    </row>
    <row r="1940" spans="2:16" ht="29.25" x14ac:dyDescent="0.15">
      <c r="B1940" s="17">
        <f t="shared" si="31"/>
        <v>1937</v>
      </c>
      <c r="C1940" s="229"/>
      <c r="D1940" s="16"/>
      <c r="E1940" s="7"/>
      <c r="F1940" s="469"/>
      <c r="G1940" s="330"/>
      <c r="H1940" s="211" t="s">
        <v>1534</v>
      </c>
      <c r="I1940" s="190"/>
      <c r="J1940" s="27" t="s">
        <v>1535</v>
      </c>
      <c r="K1940" s="1333"/>
      <c r="L1940" s="79" t="s">
        <v>2397</v>
      </c>
      <c r="M1940" s="59"/>
      <c r="N1940" s="59"/>
    </row>
    <row r="1941" spans="2:16" ht="13.5" x14ac:dyDescent="0.15">
      <c r="B1941" s="17">
        <f t="shared" si="31"/>
        <v>1938</v>
      </c>
      <c r="C1941" s="229"/>
      <c r="D1941" s="16"/>
      <c r="E1941" s="7"/>
      <c r="F1941" s="469"/>
      <c r="G1941" s="330"/>
      <c r="H1941" s="195" t="s">
        <v>335</v>
      </c>
      <c r="I1941" s="190" t="s">
        <v>1536</v>
      </c>
      <c r="J1941" s="26" t="s">
        <v>1538</v>
      </c>
      <c r="K1941" s="1333"/>
      <c r="L1941" s="79" t="s">
        <v>2524</v>
      </c>
      <c r="M1941" s="59"/>
      <c r="N1941" s="59"/>
    </row>
    <row r="1942" spans="2:16" ht="13.5" x14ac:dyDescent="0.15">
      <c r="B1942" s="17">
        <f t="shared" si="31"/>
        <v>1939</v>
      </c>
      <c r="C1942" s="229"/>
      <c r="D1942" s="16"/>
      <c r="E1942" s="7"/>
      <c r="F1942" s="469"/>
      <c r="G1942" s="330"/>
      <c r="H1942" s="198"/>
      <c r="I1942" s="319" t="s">
        <v>1537</v>
      </c>
      <c r="J1942" s="28" t="s">
        <v>1539</v>
      </c>
      <c r="K1942" s="1350"/>
      <c r="L1942" s="87" t="s">
        <v>2524</v>
      </c>
      <c r="M1942" s="465"/>
      <c r="N1942" s="465"/>
    </row>
    <row r="1943" spans="2:16" s="1" customFormat="1" ht="13.5" customHeight="1" x14ac:dyDescent="0.15">
      <c r="B1943" s="699">
        <f t="shared" si="31"/>
        <v>1940</v>
      </c>
      <c r="C1943" s="327"/>
      <c r="D1943" s="1192"/>
      <c r="E1943" s="194"/>
      <c r="F1943" s="1193"/>
      <c r="G1943" s="436" t="s">
        <v>1832</v>
      </c>
      <c r="H1943" s="211" t="s">
        <v>1940</v>
      </c>
      <c r="I1943" s="212"/>
      <c r="J1943" s="233" t="s">
        <v>1837</v>
      </c>
      <c r="K1943" s="1338"/>
      <c r="L1943" s="87" t="s">
        <v>31</v>
      </c>
      <c r="M1943" s="233" t="s">
        <v>339</v>
      </c>
      <c r="N1943" s="465"/>
      <c r="O1943" s="1192"/>
      <c r="P1943" s="1192"/>
    </row>
    <row r="1944" spans="2:16" s="1" customFormat="1" ht="27" customHeight="1" thickBot="1" x14ac:dyDescent="0.2">
      <c r="B1944" s="699">
        <f t="shared" si="31"/>
        <v>1941</v>
      </c>
      <c r="C1944" s="327"/>
      <c r="D1944" s="1192"/>
      <c r="E1944" s="194"/>
      <c r="F1944" s="1192"/>
      <c r="G1944" s="1448"/>
      <c r="H1944" s="1621" t="s">
        <v>1939</v>
      </c>
      <c r="I1944" s="1622"/>
      <c r="J1944" s="233" t="s">
        <v>687</v>
      </c>
      <c r="K1944" s="1338"/>
      <c r="L1944" s="87" t="s">
        <v>31</v>
      </c>
      <c r="M1944" s="233" t="s">
        <v>339</v>
      </c>
      <c r="N1944" s="465"/>
      <c r="O1944" s="1192"/>
      <c r="P1944" s="1192"/>
    </row>
    <row r="1945" spans="2:16" ht="13.5" x14ac:dyDescent="0.15">
      <c r="B1945" s="17">
        <f t="shared" si="31"/>
        <v>1942</v>
      </c>
      <c r="C1945" s="518" t="s">
        <v>1566</v>
      </c>
      <c r="D1945" s="519"/>
      <c r="E1945" s="520"/>
      <c r="F1945" s="520"/>
      <c r="G1945" s="520"/>
      <c r="H1945" s="521"/>
      <c r="I1945" s="521"/>
      <c r="J1945" s="557" t="s">
        <v>31</v>
      </c>
      <c r="K1945" s="1355" t="s">
        <v>31</v>
      </c>
      <c r="L1945" s="81" t="s">
        <v>31</v>
      </c>
      <c r="M1945" s="81" t="s">
        <v>31</v>
      </c>
      <c r="N1945" s="81" t="s">
        <v>31</v>
      </c>
    </row>
    <row r="1946" spans="2:16" ht="13.5" x14ac:dyDescent="0.15">
      <c r="B1946" s="17">
        <f t="shared" si="31"/>
        <v>1943</v>
      </c>
      <c r="C1946" s="164" t="s">
        <v>1567</v>
      </c>
      <c r="D1946" s="412"/>
      <c r="E1946" s="461"/>
      <c r="F1946" s="461"/>
      <c r="G1946" s="461"/>
      <c r="H1946" s="156"/>
      <c r="I1946" s="156"/>
      <c r="J1946" s="19" t="s">
        <v>31</v>
      </c>
      <c r="K1946" s="1332" t="s">
        <v>31</v>
      </c>
      <c r="L1946" s="53" t="s">
        <v>31</v>
      </c>
      <c r="M1946" s="53" t="s">
        <v>31</v>
      </c>
      <c r="N1946" s="53" t="s">
        <v>31</v>
      </c>
    </row>
    <row r="1947" spans="2:16" ht="13.5" x14ac:dyDescent="0.15">
      <c r="B1947" s="17">
        <f t="shared" si="31"/>
        <v>1944</v>
      </c>
      <c r="C1947" s="164" t="s">
        <v>1568</v>
      </c>
      <c r="D1947" s="412"/>
      <c r="E1947" s="461"/>
      <c r="F1947" s="461"/>
      <c r="G1947" s="461"/>
      <c r="H1947" s="156"/>
      <c r="I1947" s="156"/>
      <c r="J1947" s="19" t="s">
        <v>31</v>
      </c>
      <c r="K1947" s="1332" t="s">
        <v>31</v>
      </c>
      <c r="L1947" s="53" t="s">
        <v>31</v>
      </c>
      <c r="M1947" s="53" t="s">
        <v>31</v>
      </c>
      <c r="N1947" s="53" t="s">
        <v>31</v>
      </c>
    </row>
    <row r="1948" spans="2:16" ht="13.5" x14ac:dyDescent="0.15">
      <c r="B1948" s="17">
        <f t="shared" si="31"/>
        <v>1945</v>
      </c>
      <c r="C1948" s="229"/>
      <c r="D1948" s="16"/>
      <c r="E1948" s="20"/>
      <c r="F1948" s="144"/>
      <c r="G1948" s="133" t="s">
        <v>66</v>
      </c>
      <c r="H1948" s="189"/>
      <c r="I1948" s="134"/>
      <c r="J1948" s="22" t="s">
        <v>1569</v>
      </c>
      <c r="K1948" s="1315"/>
      <c r="L1948" s="78" t="s">
        <v>31</v>
      </c>
      <c r="M1948" s="58"/>
      <c r="N1948" s="58"/>
    </row>
    <row r="1949" spans="2:16" ht="13.5" x14ac:dyDescent="0.15">
      <c r="B1949" s="17">
        <f t="shared" si="31"/>
        <v>1946</v>
      </c>
      <c r="C1949" s="229"/>
      <c r="D1949" s="16"/>
      <c r="E1949" s="20"/>
      <c r="F1949" s="144"/>
      <c r="G1949" s="159" t="s">
        <v>33</v>
      </c>
      <c r="H1949" s="190"/>
      <c r="I1949" s="147"/>
      <c r="J1949" s="27" t="s">
        <v>113</v>
      </c>
      <c r="K1949" s="1333"/>
      <c r="L1949" s="79" t="s">
        <v>2362</v>
      </c>
      <c r="M1949" s="59"/>
      <c r="N1949" s="59"/>
    </row>
    <row r="1950" spans="2:16" ht="13.5" x14ac:dyDescent="0.15">
      <c r="B1950" s="17">
        <f t="shared" si="31"/>
        <v>1947</v>
      </c>
      <c r="C1950" s="229"/>
      <c r="D1950" s="16"/>
      <c r="E1950" s="20"/>
      <c r="F1950" s="144"/>
      <c r="G1950" s="159" t="s">
        <v>4</v>
      </c>
      <c r="H1950" s="190"/>
      <c r="I1950" s="190"/>
      <c r="J1950" s="27" t="s">
        <v>1570</v>
      </c>
      <c r="K1950" s="1333"/>
      <c r="L1950" s="79" t="s">
        <v>31</v>
      </c>
      <c r="M1950" s="59"/>
      <c r="N1950" s="59"/>
    </row>
    <row r="1951" spans="2:16" ht="13.5" x14ac:dyDescent="0.15">
      <c r="B1951" s="17">
        <f t="shared" si="31"/>
        <v>1948</v>
      </c>
      <c r="C1951" s="229"/>
      <c r="D1951" s="16"/>
      <c r="E1951" s="20"/>
      <c r="F1951" s="144"/>
      <c r="G1951" s="383" t="s">
        <v>34</v>
      </c>
      <c r="H1951" s="211" t="s">
        <v>1530</v>
      </c>
      <c r="I1951" s="190"/>
      <c r="J1951" s="27" t="s">
        <v>1571</v>
      </c>
      <c r="K1951" s="1333"/>
      <c r="L1951" s="79" t="s">
        <v>31</v>
      </c>
      <c r="M1951" s="59"/>
      <c r="N1951" s="59"/>
    </row>
    <row r="1952" spans="2:16" ht="13.5" customHeight="1" x14ac:dyDescent="0.15">
      <c r="B1952" s="17">
        <f t="shared" si="31"/>
        <v>1949</v>
      </c>
      <c r="C1952" s="229"/>
      <c r="D1952" s="16"/>
      <c r="E1952" s="7"/>
      <c r="F1952" s="469"/>
      <c r="G1952" s="330"/>
      <c r="H1952" s="1631" t="s">
        <v>1577</v>
      </c>
      <c r="I1952" s="320" t="s">
        <v>1560</v>
      </c>
      <c r="J1952" s="200" t="s">
        <v>1572</v>
      </c>
      <c r="K1952" s="1333"/>
      <c r="L1952" s="79" t="s">
        <v>2530</v>
      </c>
      <c r="M1952" s="59"/>
      <c r="N1952" s="59"/>
    </row>
    <row r="1953" spans="2:14" ht="13.5" x14ac:dyDescent="0.15">
      <c r="B1953" s="17">
        <f t="shared" si="31"/>
        <v>1950</v>
      </c>
      <c r="C1953" s="229"/>
      <c r="D1953" s="16"/>
      <c r="E1953" s="7"/>
      <c r="F1953" s="469"/>
      <c r="G1953" s="330"/>
      <c r="H1953" s="1632"/>
      <c r="I1953" s="548" t="s">
        <v>1541</v>
      </c>
      <c r="J1953" s="27" t="s">
        <v>1548</v>
      </c>
      <c r="K1953" s="1333"/>
      <c r="L1953" s="79" t="s">
        <v>2531</v>
      </c>
      <c r="M1953" s="59"/>
      <c r="N1953" s="59"/>
    </row>
    <row r="1954" spans="2:14" ht="13.5" x14ac:dyDescent="0.15">
      <c r="B1954" s="17">
        <f t="shared" si="31"/>
        <v>1951</v>
      </c>
      <c r="C1954" s="229"/>
      <c r="D1954" s="16"/>
      <c r="E1954" s="7"/>
      <c r="F1954" s="469"/>
      <c r="G1954" s="330"/>
      <c r="H1954" s="1632"/>
      <c r="I1954" s="190" t="s">
        <v>1543</v>
      </c>
      <c r="J1954" s="27" t="s">
        <v>1573</v>
      </c>
      <c r="K1954" s="1333"/>
      <c r="L1954" s="79" t="s">
        <v>2528</v>
      </c>
      <c r="M1954" s="59"/>
      <c r="N1954" s="59"/>
    </row>
    <row r="1955" spans="2:14" ht="13.5" x14ac:dyDescent="0.15">
      <c r="B1955" s="17">
        <f t="shared" si="31"/>
        <v>1952</v>
      </c>
      <c r="C1955" s="229"/>
      <c r="D1955" s="16"/>
      <c r="E1955" s="7"/>
      <c r="F1955" s="469"/>
      <c r="G1955" s="330"/>
      <c r="H1955" s="1632"/>
      <c r="I1955" s="548" t="s">
        <v>1558</v>
      </c>
      <c r="J1955" s="27" t="s">
        <v>1574</v>
      </c>
      <c r="K1955" s="1333"/>
      <c r="L1955" s="79"/>
      <c r="M1955" s="59"/>
      <c r="N1955" s="59"/>
    </row>
    <row r="1956" spans="2:14" ht="13.5" x14ac:dyDescent="0.15">
      <c r="B1956" s="17">
        <f t="shared" si="31"/>
        <v>1953</v>
      </c>
      <c r="C1956" s="229"/>
      <c r="D1956" s="16"/>
      <c r="E1956" s="7"/>
      <c r="F1956" s="469"/>
      <c r="G1956" s="330"/>
      <c r="H1956" s="1632"/>
      <c r="I1956" s="190" t="s">
        <v>1544</v>
      </c>
      <c r="J1956" s="27" t="s">
        <v>1575</v>
      </c>
      <c r="K1956" s="1333"/>
      <c r="L1956" s="79" t="s">
        <v>2518</v>
      </c>
      <c r="M1956" s="59"/>
      <c r="N1956" s="59"/>
    </row>
    <row r="1957" spans="2:14" ht="13.5" x14ac:dyDescent="0.15">
      <c r="B1957" s="17">
        <f t="shared" si="31"/>
        <v>1954</v>
      </c>
      <c r="C1957" s="229"/>
      <c r="D1957" s="16"/>
      <c r="E1957" s="7"/>
      <c r="F1957" s="469"/>
      <c r="G1957" s="330"/>
      <c r="H1957" s="396"/>
      <c r="I1957" s="190" t="s">
        <v>1545</v>
      </c>
      <c r="J1957" s="27" t="s">
        <v>1552</v>
      </c>
      <c r="K1957" s="1333"/>
      <c r="L1957" s="79" t="s">
        <v>2368</v>
      </c>
      <c r="M1957" s="59"/>
      <c r="N1957" s="59"/>
    </row>
    <row r="1958" spans="2:14" ht="15.75" x14ac:dyDescent="0.15">
      <c r="B1958" s="17">
        <f t="shared" si="31"/>
        <v>1955</v>
      </c>
      <c r="C1958" s="229"/>
      <c r="D1958" s="16"/>
      <c r="E1958" s="7"/>
      <c r="F1958" s="469"/>
      <c r="G1958" s="330"/>
      <c r="H1958" s="396"/>
      <c r="I1958" s="190" t="s">
        <v>1546</v>
      </c>
      <c r="J1958" s="27" t="s">
        <v>1576</v>
      </c>
      <c r="K1958" s="1333"/>
      <c r="L1958" s="79" t="s">
        <v>2369</v>
      </c>
      <c r="M1958" s="59"/>
      <c r="N1958" s="59"/>
    </row>
    <row r="1959" spans="2:14" ht="27" x14ac:dyDescent="0.15">
      <c r="B1959" s="17">
        <f t="shared" si="31"/>
        <v>1956</v>
      </c>
      <c r="C1959" s="229"/>
      <c r="D1959" s="16"/>
      <c r="E1959" s="7"/>
      <c r="F1959" s="469"/>
      <c r="G1959" s="330"/>
      <c r="H1959" s="211" t="s">
        <v>98</v>
      </c>
      <c r="I1959" s="190"/>
      <c r="J1959" s="27" t="s">
        <v>1578</v>
      </c>
      <c r="K1959" s="1351" t="s">
        <v>2578</v>
      </c>
      <c r="L1959" s="79" t="s">
        <v>2358</v>
      </c>
      <c r="M1959" s="59"/>
      <c r="N1959" s="59"/>
    </row>
    <row r="1960" spans="2:14" ht="29.25" x14ac:dyDescent="0.15">
      <c r="B1960" s="17">
        <f t="shared" si="31"/>
        <v>1957</v>
      </c>
      <c r="C1960" s="229"/>
      <c r="D1960" s="16"/>
      <c r="E1960" s="7"/>
      <c r="F1960" s="469"/>
      <c r="G1960" s="330"/>
      <c r="H1960" s="211" t="s">
        <v>1534</v>
      </c>
      <c r="I1960" s="190"/>
      <c r="J1960" s="27" t="s">
        <v>1535</v>
      </c>
      <c r="K1960" s="1333"/>
      <c r="L1960" s="79" t="s">
        <v>2369</v>
      </c>
      <c r="M1960" s="59"/>
      <c r="N1960" s="59"/>
    </row>
    <row r="1961" spans="2:14" ht="13.5" x14ac:dyDescent="0.15">
      <c r="B1961" s="17">
        <f t="shared" si="31"/>
        <v>1958</v>
      </c>
      <c r="C1961" s="229"/>
      <c r="D1961" s="16"/>
      <c r="E1961" s="7"/>
      <c r="F1961" s="469"/>
      <c r="G1961" s="330"/>
      <c r="H1961" s="195" t="s">
        <v>335</v>
      </c>
      <c r="I1961" s="190" t="s">
        <v>1536</v>
      </c>
      <c r="J1961" s="26" t="s">
        <v>1538</v>
      </c>
      <c r="K1961" s="1333"/>
      <c r="L1961" s="79" t="s">
        <v>2358</v>
      </c>
      <c r="M1961" s="59"/>
      <c r="N1961" s="59"/>
    </row>
    <row r="1962" spans="2:14" ht="13.5" x14ac:dyDescent="0.15">
      <c r="B1962" s="17">
        <f t="shared" si="31"/>
        <v>1959</v>
      </c>
      <c r="C1962" s="229"/>
      <c r="D1962" s="16"/>
      <c r="E1962" s="7"/>
      <c r="F1962" s="469"/>
      <c r="G1962" s="330"/>
      <c r="H1962" s="198"/>
      <c r="I1962" s="319" t="s">
        <v>1537</v>
      </c>
      <c r="J1962" s="28" t="s">
        <v>1539</v>
      </c>
      <c r="K1962" s="1350"/>
      <c r="L1962" s="87" t="s">
        <v>2358</v>
      </c>
      <c r="M1962" s="465"/>
      <c r="N1962" s="465"/>
    </row>
    <row r="1963" spans="2:14" s="1" customFormat="1" ht="13.5" x14ac:dyDescent="0.15">
      <c r="B1963" s="699">
        <f t="shared" si="31"/>
        <v>1960</v>
      </c>
      <c r="C1963" s="229"/>
      <c r="D1963" s="1192"/>
      <c r="E1963" s="20"/>
      <c r="F1963" s="20"/>
      <c r="G1963" s="383" t="s">
        <v>1832</v>
      </c>
      <c r="H1963" s="1195" t="s">
        <v>1940</v>
      </c>
      <c r="I1963" s="1196"/>
      <c r="J1963" s="200" t="s">
        <v>687</v>
      </c>
      <c r="K1963" s="1372"/>
      <c r="L1963" s="79" t="s">
        <v>31</v>
      </c>
      <c r="M1963" s="59" t="s">
        <v>339</v>
      </c>
      <c r="N1963" s="59"/>
    </row>
    <row r="1964" spans="2:14" s="1" customFormat="1" ht="27" customHeight="1" thickBot="1" x14ac:dyDescent="0.2">
      <c r="B1964" s="699">
        <f t="shared" si="31"/>
        <v>1961</v>
      </c>
      <c r="C1964" s="229"/>
      <c r="D1964" s="1192"/>
      <c r="E1964" s="20"/>
      <c r="F1964" s="20"/>
      <c r="G1964" s="439"/>
      <c r="H1964" s="1621" t="s">
        <v>1938</v>
      </c>
      <c r="I1964" s="1622"/>
      <c r="J1964" s="200" t="s">
        <v>687</v>
      </c>
      <c r="K1964" s="1372"/>
      <c r="L1964" s="79" t="s">
        <v>31</v>
      </c>
      <c r="M1964" s="94" t="s">
        <v>339</v>
      </c>
      <c r="N1964" s="59"/>
    </row>
    <row r="1965" spans="2:14" ht="13.5" x14ac:dyDescent="0.15">
      <c r="B1965" s="17">
        <f t="shared" si="31"/>
        <v>1962</v>
      </c>
      <c r="C1965" s="518" t="s">
        <v>1579</v>
      </c>
      <c r="D1965" s="519"/>
      <c r="E1965" s="520"/>
      <c r="F1965" s="520"/>
      <c r="G1965" s="520"/>
      <c r="H1965" s="521"/>
      <c r="I1965" s="521"/>
      <c r="J1965" s="557" t="s">
        <v>31</v>
      </c>
      <c r="K1965" s="1355" t="s">
        <v>31</v>
      </c>
      <c r="L1965" s="81" t="s">
        <v>31</v>
      </c>
      <c r="M1965" s="81" t="s">
        <v>31</v>
      </c>
      <c r="N1965" s="81" t="s">
        <v>31</v>
      </c>
    </row>
    <row r="1966" spans="2:14" ht="13.5" x14ac:dyDescent="0.15">
      <c r="B1966" s="17">
        <f t="shared" si="31"/>
        <v>1963</v>
      </c>
      <c r="C1966" s="164" t="s">
        <v>2739</v>
      </c>
      <c r="D1966" s="412"/>
      <c r="E1966" s="461"/>
      <c r="F1966" s="461"/>
      <c r="G1966" s="461"/>
      <c r="H1966" s="156"/>
      <c r="I1966" s="156"/>
      <c r="J1966" s="19" t="s">
        <v>31</v>
      </c>
      <c r="K1966" s="1332" t="s">
        <v>31</v>
      </c>
      <c r="L1966" s="53" t="s">
        <v>31</v>
      </c>
      <c r="M1966" s="53" t="s">
        <v>31</v>
      </c>
      <c r="N1966" s="53" t="s">
        <v>31</v>
      </c>
    </row>
    <row r="1967" spans="2:14" ht="13.5" x14ac:dyDescent="0.15">
      <c r="B1967" s="17">
        <f t="shared" si="31"/>
        <v>1964</v>
      </c>
      <c r="C1967" s="327"/>
      <c r="D1967" s="230"/>
      <c r="E1967" s="1192"/>
      <c r="F1967" s="1193"/>
      <c r="G1967" s="580" t="s">
        <v>58</v>
      </c>
      <c r="H1967" s="156"/>
      <c r="I1967" s="156"/>
      <c r="J1967" s="238" t="s">
        <v>499</v>
      </c>
      <c r="K1967" s="1315"/>
      <c r="L1967" s="78" t="s">
        <v>31</v>
      </c>
      <c r="M1967" s="78"/>
      <c r="N1967" s="78"/>
    </row>
    <row r="1968" spans="2:14" ht="13.5" x14ac:dyDescent="0.15">
      <c r="B1968" s="17">
        <f t="shared" si="31"/>
        <v>1965</v>
      </c>
      <c r="C1968" s="327"/>
      <c r="D1968" s="230"/>
      <c r="E1968" s="1192"/>
      <c r="F1968" s="1193"/>
      <c r="G1968" s="596" t="s">
        <v>33</v>
      </c>
      <c r="H1968" s="147"/>
      <c r="I1968" s="147"/>
      <c r="J1968" s="47" t="s">
        <v>100</v>
      </c>
      <c r="K1968" s="1316"/>
      <c r="L1968" s="135" t="s">
        <v>2351</v>
      </c>
      <c r="M1968" s="79"/>
      <c r="N1968" s="79"/>
    </row>
    <row r="1969" spans="2:16" ht="13.5" x14ac:dyDescent="0.15">
      <c r="B1969" s="17">
        <f t="shared" si="31"/>
        <v>1966</v>
      </c>
      <c r="C1969" s="327"/>
      <c r="D1969" s="230"/>
      <c r="E1969" s="1192"/>
      <c r="F1969" s="1193"/>
      <c r="G1969" s="1449" t="s">
        <v>61</v>
      </c>
      <c r="H1969" s="1295" t="s">
        <v>580</v>
      </c>
      <c r="I1969" s="1296"/>
      <c r="J1969" s="1297" t="s">
        <v>499</v>
      </c>
      <c r="K1969" s="1333"/>
      <c r="L1969" s="1299" t="s">
        <v>31</v>
      </c>
      <c r="M1969" s="79"/>
      <c r="N1969" s="79"/>
    </row>
    <row r="1970" spans="2:16" ht="13.5" x14ac:dyDescent="0.15">
      <c r="B1970" s="17">
        <f t="shared" si="31"/>
        <v>1967</v>
      </c>
      <c r="C1970" s="327"/>
      <c r="D1970" s="230"/>
      <c r="E1970" s="1192"/>
      <c r="F1970" s="1193"/>
      <c r="G1970" s="143"/>
      <c r="H1970" s="253" t="s">
        <v>581</v>
      </c>
      <c r="I1970" s="210"/>
      <c r="J1970" s="27" t="s">
        <v>637</v>
      </c>
      <c r="K1970" s="1351" t="s">
        <v>2535</v>
      </c>
      <c r="L1970" s="79" t="s">
        <v>2374</v>
      </c>
      <c r="M1970" s="79"/>
      <c r="N1970" s="79"/>
    </row>
    <row r="1971" spans="2:16" ht="13.5" x14ac:dyDescent="0.15">
      <c r="B1971" s="17">
        <f t="shared" si="31"/>
        <v>1968</v>
      </c>
      <c r="C1971" s="327"/>
      <c r="D1971" s="230"/>
      <c r="E1971" s="1192"/>
      <c r="F1971" s="1193"/>
      <c r="G1971" s="143"/>
      <c r="H1971" s="146" t="s">
        <v>582</v>
      </c>
      <c r="I1971" s="147"/>
      <c r="J1971" s="26" t="s">
        <v>499</v>
      </c>
      <c r="K1971" s="1333"/>
      <c r="L1971" s="79" t="s">
        <v>31</v>
      </c>
      <c r="M1971" s="79"/>
      <c r="N1971" s="79"/>
    </row>
    <row r="1972" spans="2:16" ht="13.5" x14ac:dyDescent="0.15">
      <c r="B1972" s="17">
        <f t="shared" si="31"/>
        <v>1969</v>
      </c>
      <c r="C1972" s="327"/>
      <c r="D1972" s="230"/>
      <c r="E1972" s="1192"/>
      <c r="F1972" s="1193"/>
      <c r="G1972" s="143"/>
      <c r="H1972" s="146" t="s">
        <v>55</v>
      </c>
      <c r="I1972" s="210"/>
      <c r="J1972" s="26" t="s">
        <v>584</v>
      </c>
      <c r="K1972" s="1333"/>
      <c r="L1972" s="79" t="s">
        <v>31</v>
      </c>
      <c r="M1972" s="79"/>
      <c r="N1972" s="79"/>
    </row>
    <row r="1973" spans="2:16" ht="27" x14ac:dyDescent="0.15">
      <c r="B1973" s="17">
        <f t="shared" si="31"/>
        <v>1970</v>
      </c>
      <c r="C1973" s="373"/>
      <c r="D1973" s="1450"/>
      <c r="E1973" s="182"/>
      <c r="F1973" s="398"/>
      <c r="G1973" s="1451"/>
      <c r="H1973" s="153" t="s">
        <v>2740</v>
      </c>
      <c r="I1973" s="355"/>
      <c r="J1973" s="26" t="s">
        <v>636</v>
      </c>
      <c r="K1973" s="1352" t="s">
        <v>2536</v>
      </c>
      <c r="L1973" s="79" t="s">
        <v>2359</v>
      </c>
      <c r="M1973" s="80"/>
      <c r="N1973" s="80"/>
    </row>
    <row r="1974" spans="2:16" ht="13.5" x14ac:dyDescent="0.15">
      <c r="B1974" s="17">
        <f t="shared" si="31"/>
        <v>1971</v>
      </c>
      <c r="C1974" s="164" t="s">
        <v>1580</v>
      </c>
      <c r="D1974" s="412"/>
      <c r="E1974" s="461"/>
      <c r="F1974" s="461"/>
      <c r="G1974" s="461"/>
      <c r="H1974" s="156"/>
      <c r="I1974" s="156"/>
      <c r="J1974" s="19" t="s">
        <v>31</v>
      </c>
      <c r="K1974" s="1332" t="s">
        <v>31</v>
      </c>
      <c r="L1974" s="53" t="s">
        <v>31</v>
      </c>
      <c r="M1974" s="53" t="s">
        <v>31</v>
      </c>
      <c r="N1974" s="53" t="s">
        <v>31</v>
      </c>
    </row>
    <row r="1975" spans="2:16" ht="13.5" x14ac:dyDescent="0.15">
      <c r="B1975" s="17">
        <f t="shared" si="31"/>
        <v>1972</v>
      </c>
      <c r="C1975" s="229"/>
      <c r="D1975" s="16"/>
      <c r="E1975" s="20"/>
      <c r="F1975" s="144"/>
      <c r="G1975" s="133" t="s">
        <v>66</v>
      </c>
      <c r="H1975" s="189"/>
      <c r="I1975" s="134"/>
      <c r="J1975" s="22" t="s">
        <v>1497</v>
      </c>
      <c r="K1975" s="1315"/>
      <c r="L1975" s="78" t="s">
        <v>31</v>
      </c>
      <c r="M1975" s="58"/>
      <c r="N1975" s="58"/>
    </row>
    <row r="1976" spans="2:16" ht="13.5" x14ac:dyDescent="0.15">
      <c r="B1976" s="17">
        <f t="shared" si="31"/>
        <v>1973</v>
      </c>
      <c r="C1976" s="229"/>
      <c r="D1976" s="16"/>
      <c r="E1976" s="20"/>
      <c r="F1976" s="144"/>
      <c r="G1976" s="159" t="s">
        <v>33</v>
      </c>
      <c r="H1976" s="190"/>
      <c r="I1976" s="147"/>
      <c r="J1976" s="27" t="s">
        <v>113</v>
      </c>
      <c r="K1976" s="1333"/>
      <c r="L1976" s="79" t="s">
        <v>2362</v>
      </c>
      <c r="M1976" s="59"/>
      <c r="N1976" s="59"/>
    </row>
    <row r="1977" spans="2:16" ht="13.5" x14ac:dyDescent="0.15">
      <c r="B1977" s="17">
        <f t="shared" si="31"/>
        <v>1974</v>
      </c>
      <c r="C1977" s="229"/>
      <c r="D1977" s="16"/>
      <c r="E1977" s="20"/>
      <c r="F1977" s="144"/>
      <c r="G1977" s="159" t="s">
        <v>4</v>
      </c>
      <c r="H1977" s="190"/>
      <c r="I1977" s="190"/>
      <c r="J1977" s="27" t="s">
        <v>334</v>
      </c>
      <c r="K1977" s="1333"/>
      <c r="L1977" s="79" t="s">
        <v>31</v>
      </c>
      <c r="M1977" s="59"/>
      <c r="N1977" s="59"/>
    </row>
    <row r="1978" spans="2:16" ht="13.5" x14ac:dyDescent="0.15">
      <c r="B1978" s="17">
        <f t="shared" si="31"/>
        <v>1975</v>
      </c>
      <c r="C1978" s="229"/>
      <c r="D1978" s="16"/>
      <c r="E1978" s="7"/>
      <c r="F1978" s="469"/>
      <c r="G1978" s="549" t="s">
        <v>1484</v>
      </c>
      <c r="H1978" s="175"/>
      <c r="I1978" s="190"/>
      <c r="J1978" s="27" t="s">
        <v>1581</v>
      </c>
      <c r="K1978" s="1351" t="s">
        <v>2564</v>
      </c>
      <c r="L1978" s="79" t="s">
        <v>2359</v>
      </c>
      <c r="M1978" s="59"/>
      <c r="N1978" s="59"/>
    </row>
    <row r="1979" spans="2:16" ht="15.75" x14ac:dyDescent="0.15">
      <c r="B1979" s="17">
        <f t="shared" si="31"/>
        <v>1976</v>
      </c>
      <c r="C1979" s="229"/>
      <c r="D1979" s="16"/>
      <c r="E1979" s="7"/>
      <c r="F1979" s="469"/>
      <c r="G1979" s="549" t="s">
        <v>1582</v>
      </c>
      <c r="H1979" s="147"/>
      <c r="I1979" s="190"/>
      <c r="J1979" s="26" t="s">
        <v>1583</v>
      </c>
      <c r="K1979" s="1333"/>
      <c r="L1979" s="79" t="s">
        <v>2369</v>
      </c>
      <c r="M1979" s="59"/>
      <c r="N1979" s="59"/>
    </row>
    <row r="1980" spans="2:16" ht="13.5" x14ac:dyDescent="0.15">
      <c r="B1980" s="17">
        <f t="shared" si="31"/>
        <v>1977</v>
      </c>
      <c r="C1980" s="164" t="s">
        <v>1584</v>
      </c>
      <c r="D1980" s="412"/>
      <c r="E1980" s="461"/>
      <c r="F1980" s="461"/>
      <c r="G1980" s="461"/>
      <c r="H1980" s="156"/>
      <c r="I1980" s="156"/>
      <c r="J1980" s="19" t="s">
        <v>31</v>
      </c>
      <c r="K1980" s="1332" t="s">
        <v>31</v>
      </c>
      <c r="L1980" s="53" t="s">
        <v>31</v>
      </c>
      <c r="M1980" s="53" t="s">
        <v>31</v>
      </c>
      <c r="N1980" s="53" t="s">
        <v>31</v>
      </c>
    </row>
    <row r="1981" spans="2:16" ht="27" x14ac:dyDescent="0.15">
      <c r="B1981" s="17">
        <f t="shared" si="31"/>
        <v>1978</v>
      </c>
      <c r="C1981" s="229"/>
      <c r="D1981" s="16"/>
      <c r="E1981" s="20"/>
      <c r="F1981" s="144"/>
      <c r="G1981" s="328" t="s">
        <v>1484</v>
      </c>
      <c r="H1981" s="30"/>
      <c r="I1981" s="156"/>
      <c r="J1981" s="29" t="s">
        <v>1585</v>
      </c>
      <c r="K1981" s="1358"/>
      <c r="L1981" s="56" t="s">
        <v>31</v>
      </c>
      <c r="M1981" s="57"/>
      <c r="N1981" s="57"/>
    </row>
    <row r="1982" spans="2:16" s="1" customFormat="1" ht="13.5" customHeight="1" thickBot="1" x14ac:dyDescent="0.2">
      <c r="B1982" s="699">
        <f t="shared" si="31"/>
        <v>1979</v>
      </c>
      <c r="C1982" s="327"/>
      <c r="D1982" s="1192"/>
      <c r="E1982" s="194"/>
      <c r="F1982" s="1193"/>
      <c r="G1982" s="436" t="s">
        <v>1832</v>
      </c>
      <c r="H1982" s="1423" t="s">
        <v>1873</v>
      </c>
      <c r="I1982" s="384"/>
      <c r="J1982" s="1223" t="s">
        <v>1873</v>
      </c>
      <c r="K1982" s="1338"/>
      <c r="L1982" s="87" t="s">
        <v>31</v>
      </c>
      <c r="M1982" s="1223"/>
      <c r="N1982" s="465"/>
      <c r="O1982" s="1192"/>
      <c r="P1982" s="1192"/>
    </row>
    <row r="1983" spans="2:16" ht="14.25" thickBot="1" x14ac:dyDescent="0.2">
      <c r="B1983" s="17">
        <f t="shared" si="31"/>
        <v>1980</v>
      </c>
      <c r="C1983" s="127" t="s">
        <v>1474</v>
      </c>
      <c r="D1983" s="666"/>
      <c r="E1983" s="667"/>
      <c r="F1983" s="667"/>
      <c r="G1983" s="667"/>
      <c r="H1983" s="128"/>
      <c r="I1983" s="128"/>
      <c r="J1983" s="668" t="s">
        <v>1468</v>
      </c>
      <c r="K1983" s="1399" t="s">
        <v>31</v>
      </c>
      <c r="L1983" s="50" t="s">
        <v>31</v>
      </c>
      <c r="M1983" s="50" t="s">
        <v>31</v>
      </c>
      <c r="N1983" s="50" t="s">
        <v>31</v>
      </c>
    </row>
    <row r="1984" spans="2:16" ht="14.25" thickBot="1" x14ac:dyDescent="0.2">
      <c r="B1984" s="17">
        <f t="shared" si="31"/>
        <v>1981</v>
      </c>
      <c r="C1984" s="127" t="s">
        <v>1473</v>
      </c>
      <c r="D1984" s="666"/>
      <c r="E1984" s="667"/>
      <c r="F1984" s="667"/>
      <c r="G1984" s="667"/>
      <c r="H1984" s="128"/>
      <c r="I1984" s="128"/>
      <c r="J1984" s="668" t="s">
        <v>1468</v>
      </c>
      <c r="K1984" s="1399" t="s">
        <v>31</v>
      </c>
      <c r="L1984" s="50" t="s">
        <v>31</v>
      </c>
      <c r="M1984" s="50" t="s">
        <v>31</v>
      </c>
      <c r="N1984" s="50" t="s">
        <v>31</v>
      </c>
    </row>
    <row r="1985" spans="2:14" ht="14.25" thickBot="1" x14ac:dyDescent="0.2">
      <c r="B1985" s="17">
        <f t="shared" si="31"/>
        <v>1982</v>
      </c>
      <c r="C1985" s="127" t="s">
        <v>1472</v>
      </c>
      <c r="D1985" s="666"/>
      <c r="E1985" s="667"/>
      <c r="F1985" s="667"/>
      <c r="G1985" s="667"/>
      <c r="H1985" s="128"/>
      <c r="I1985" s="128"/>
      <c r="J1985" s="668" t="s">
        <v>1468</v>
      </c>
      <c r="K1985" s="1399" t="s">
        <v>31</v>
      </c>
      <c r="L1985" s="50" t="s">
        <v>31</v>
      </c>
      <c r="M1985" s="50" t="s">
        <v>31</v>
      </c>
      <c r="N1985" s="50" t="s">
        <v>31</v>
      </c>
    </row>
    <row r="1986" spans="2:14" ht="14.25" thickBot="1" x14ac:dyDescent="0.2">
      <c r="B1986" s="17">
        <f t="shared" si="31"/>
        <v>1983</v>
      </c>
      <c r="C1986" s="127" t="s">
        <v>1471</v>
      </c>
      <c r="D1986" s="666"/>
      <c r="E1986" s="667"/>
      <c r="F1986" s="667"/>
      <c r="G1986" s="667"/>
      <c r="H1986" s="128"/>
      <c r="I1986" s="128"/>
      <c r="J1986" s="668" t="s">
        <v>1468</v>
      </c>
      <c r="K1986" s="1399" t="s">
        <v>31</v>
      </c>
      <c r="L1986" s="50" t="s">
        <v>31</v>
      </c>
      <c r="M1986" s="50" t="s">
        <v>31</v>
      </c>
      <c r="N1986" s="50" t="s">
        <v>31</v>
      </c>
    </row>
    <row r="1987" spans="2:14" ht="14.25" thickBot="1" x14ac:dyDescent="0.2">
      <c r="B1987" s="17">
        <f t="shared" ref="B1987:B1988" si="32">B1986+1</f>
        <v>1984</v>
      </c>
      <c r="C1987" s="127" t="s">
        <v>1470</v>
      </c>
      <c r="D1987" s="666"/>
      <c r="E1987" s="667"/>
      <c r="F1987" s="667"/>
      <c r="G1987" s="667"/>
      <c r="H1987" s="128"/>
      <c r="I1987" s="128"/>
      <c r="J1987" s="668" t="s">
        <v>1468</v>
      </c>
      <c r="K1987" s="1399" t="s">
        <v>31</v>
      </c>
      <c r="L1987" s="50" t="s">
        <v>31</v>
      </c>
      <c r="M1987" s="50" t="s">
        <v>31</v>
      </c>
      <c r="N1987" s="50" t="s">
        <v>31</v>
      </c>
    </row>
    <row r="1988" spans="2:14" ht="14.25" thickBot="1" x14ac:dyDescent="0.2">
      <c r="B1988" s="17">
        <f t="shared" si="32"/>
        <v>1985</v>
      </c>
      <c r="C1988" s="127" t="s">
        <v>1467</v>
      </c>
      <c r="D1988" s="666"/>
      <c r="E1988" s="667"/>
      <c r="F1988" s="667"/>
      <c r="G1988" s="667"/>
      <c r="H1988" s="128"/>
      <c r="I1988" s="128"/>
      <c r="J1988" s="668" t="s">
        <v>1469</v>
      </c>
      <c r="K1988" s="1399" t="s">
        <v>31</v>
      </c>
      <c r="L1988" s="50" t="s">
        <v>31</v>
      </c>
      <c r="M1988" s="50" t="s">
        <v>31</v>
      </c>
      <c r="N1988" s="50" t="s">
        <v>31</v>
      </c>
    </row>
    <row r="1989" spans="2:14" ht="21" customHeight="1" x14ac:dyDescent="0.15">
      <c r="B1989" s="33"/>
      <c r="C1989" s="34"/>
      <c r="D1989" s="35"/>
      <c r="E1989" s="36"/>
      <c r="F1989" s="36"/>
      <c r="G1989" s="36"/>
      <c r="H1989" s="37"/>
      <c r="I1989" s="37"/>
      <c r="J1989" s="36"/>
      <c r="K1989" s="36"/>
      <c r="L1989" s="36"/>
      <c r="M1989" s="36"/>
      <c r="N1989" s="36"/>
    </row>
  </sheetData>
  <sheetProtection formatCells="0"/>
  <mergeCells count="178">
    <mergeCell ref="H60:I60"/>
    <mergeCell ref="F1125:G1127"/>
    <mergeCell ref="H1128:I1128"/>
    <mergeCell ref="H1129:I1129"/>
    <mergeCell ref="F1370:G1372"/>
    <mergeCell ref="F1413:G1415"/>
    <mergeCell ref="F1419:G1421"/>
    <mergeCell ref="G1682:G1683"/>
    <mergeCell ref="G1693:G1696"/>
    <mergeCell ref="H1304:I1304"/>
    <mergeCell ref="H1314:I1314"/>
    <mergeCell ref="G1652:G1653"/>
    <mergeCell ref="G1603:G1604"/>
    <mergeCell ref="G1606:G1607"/>
    <mergeCell ref="G1609:G1610"/>
    <mergeCell ref="G1612:G1613"/>
    <mergeCell ref="F1379:G1381"/>
    <mergeCell ref="F1425:G1427"/>
    <mergeCell ref="G1624:G1625"/>
    <mergeCell ref="H141:I141"/>
    <mergeCell ref="H600:H601"/>
    <mergeCell ref="H138:I138"/>
    <mergeCell ref="H453:I453"/>
    <mergeCell ref="H603:I603"/>
    <mergeCell ref="G1841:G1843"/>
    <mergeCell ref="G1854:G1855"/>
    <mergeCell ref="H1900:H1902"/>
    <mergeCell ref="H1903:H1905"/>
    <mergeCell ref="G1688:G1691"/>
    <mergeCell ref="G1657:G1658"/>
    <mergeCell ref="G1662:G1663"/>
    <mergeCell ref="G1667:G1668"/>
    <mergeCell ref="G1672:G1673"/>
    <mergeCell ref="G1677:G1678"/>
    <mergeCell ref="G1784:G1785"/>
    <mergeCell ref="G1790:G1791"/>
    <mergeCell ref="G1796:G1797"/>
    <mergeCell ref="D9:F9"/>
    <mergeCell ref="E51:E52"/>
    <mergeCell ref="E849:F849"/>
    <mergeCell ref="E608:F609"/>
    <mergeCell ref="G611:G612"/>
    <mergeCell ref="E544:F544"/>
    <mergeCell ref="E545:F546"/>
    <mergeCell ref="G1618:G1619"/>
    <mergeCell ref="G1621:G1622"/>
    <mergeCell ref="F1251:G1253"/>
    <mergeCell ref="F1261:G1263"/>
    <mergeCell ref="F1271:G1273"/>
    <mergeCell ref="F1281:G1283"/>
    <mergeCell ref="F1291:G1293"/>
    <mergeCell ref="F1301:G1303"/>
    <mergeCell ref="F1311:G1313"/>
    <mergeCell ref="F1321:G1323"/>
    <mergeCell ref="F1331:G1333"/>
    <mergeCell ref="F1341:G1343"/>
    <mergeCell ref="E607:F607"/>
    <mergeCell ref="D542:D543"/>
    <mergeCell ref="F520:F536"/>
    <mergeCell ref="C440:C441"/>
    <mergeCell ref="E73:E74"/>
    <mergeCell ref="H151:H152"/>
    <mergeCell ref="H216:H217"/>
    <mergeCell ref="G281:G282"/>
    <mergeCell ref="G295:G296"/>
    <mergeCell ref="F314:F345"/>
    <mergeCell ref="G314:G315"/>
    <mergeCell ref="G322:G323"/>
    <mergeCell ref="G330:G331"/>
    <mergeCell ref="F304:F313"/>
    <mergeCell ref="H131:I131"/>
    <mergeCell ref="H173:I173"/>
    <mergeCell ref="H174:I174"/>
    <mergeCell ref="H548:H549"/>
    <mergeCell ref="H552:H553"/>
    <mergeCell ref="H873:H875"/>
    <mergeCell ref="H921:H922"/>
    <mergeCell ref="H918:H919"/>
    <mergeCell ref="H879:H880"/>
    <mergeCell ref="H939:H940"/>
    <mergeCell ref="F960:F961"/>
    <mergeCell ref="G986:G987"/>
    <mergeCell ref="H702:I702"/>
    <mergeCell ref="H718:I718"/>
    <mergeCell ref="H725:I725"/>
    <mergeCell ref="H757:I757"/>
    <mergeCell ref="H772:I772"/>
    <mergeCell ref="H784:I784"/>
    <mergeCell ref="H942:I942"/>
    <mergeCell ref="H955:I955"/>
    <mergeCell ref="H538:H539"/>
    <mergeCell ref="H586:I586"/>
    <mergeCell ref="G620:I620"/>
    <mergeCell ref="H630:I630"/>
    <mergeCell ref="H648:I648"/>
    <mergeCell ref="H665:I665"/>
    <mergeCell ref="H680:I680"/>
    <mergeCell ref="H695:I695"/>
    <mergeCell ref="G1615:G1616"/>
    <mergeCell ref="H794:I794"/>
    <mergeCell ref="H808:I808"/>
    <mergeCell ref="H821:I821"/>
    <mergeCell ref="H843:I843"/>
    <mergeCell ref="H829:I829"/>
    <mergeCell ref="H830:I830"/>
    <mergeCell ref="H831:I831"/>
    <mergeCell ref="H832:I832"/>
    <mergeCell ref="H858:I858"/>
    <mergeCell ref="H882:I882"/>
    <mergeCell ref="H892:I892"/>
    <mergeCell ref="H904:I904"/>
    <mergeCell ref="H905:I905"/>
    <mergeCell ref="H906:I906"/>
    <mergeCell ref="H907:I907"/>
    <mergeCell ref="G1632:G1633"/>
    <mergeCell ref="G1637:G1638"/>
    <mergeCell ref="G1642:G1643"/>
    <mergeCell ref="G1647:G1648"/>
    <mergeCell ref="H1052:I1052"/>
    <mergeCell ref="F1114:G1116"/>
    <mergeCell ref="H1117:I1117"/>
    <mergeCell ref="H1118:I1118"/>
    <mergeCell ref="F1048:G1051"/>
    <mergeCell ref="F1059:G1062"/>
    <mergeCell ref="F1070:G1073"/>
    <mergeCell ref="H1085:I1085"/>
    <mergeCell ref="H1095:I1095"/>
    <mergeCell ref="H1096:I1096"/>
    <mergeCell ref="H1106:I1106"/>
    <mergeCell ref="H1274:I1274"/>
    <mergeCell ref="H1284:I1284"/>
    <mergeCell ref="H1294:I1294"/>
    <mergeCell ref="H1159:H1161"/>
    <mergeCell ref="H1254:I1254"/>
    <mergeCell ref="H1264:I1264"/>
    <mergeCell ref="G1627:G1628"/>
    <mergeCell ref="H1514:I1514"/>
    <mergeCell ref="H1521:H1522"/>
    <mergeCell ref="H1523:I1523"/>
    <mergeCell ref="H1533:I1533"/>
    <mergeCell ref="H1555:I1555"/>
    <mergeCell ref="H1565:I1565"/>
    <mergeCell ref="H1584:I1584"/>
    <mergeCell ref="H1702:I1702"/>
    <mergeCell ref="H964:I964"/>
    <mergeCell ref="H975:I975"/>
    <mergeCell ref="H1148:I1148"/>
    <mergeCell ref="H1170:I1170"/>
    <mergeCell ref="H1182:I1182"/>
    <mergeCell ref="H1195:I1195"/>
    <mergeCell ref="H1504:I1504"/>
    <mergeCell ref="H1509:I1509"/>
    <mergeCell ref="H1107:I1107"/>
    <mergeCell ref="H1062:I1062"/>
    <mergeCell ref="H1063:I1063"/>
    <mergeCell ref="H1073:I1073"/>
    <mergeCell ref="H1074:I1074"/>
    <mergeCell ref="H1084:I1084"/>
    <mergeCell ref="H1324:I1324"/>
    <mergeCell ref="H1051:I1051"/>
    <mergeCell ref="H1334:I1334"/>
    <mergeCell ref="H1344:I1344"/>
    <mergeCell ref="H1964:I1964"/>
    <mergeCell ref="H1706:I1706"/>
    <mergeCell ref="H1712:I1712"/>
    <mergeCell ref="H1716:I1716"/>
    <mergeCell ref="H1745:I1745"/>
    <mergeCell ref="H1765:I1765"/>
    <mergeCell ref="H1824:I1824"/>
    <mergeCell ref="H1826:I1826"/>
    <mergeCell ref="H1835:I1835"/>
    <mergeCell ref="H1817:H1819"/>
    <mergeCell ref="H1909:H1911"/>
    <mergeCell ref="H1932:H1933"/>
    <mergeCell ref="H1925:H1927"/>
    <mergeCell ref="H1952:H1956"/>
    <mergeCell ref="H1906:H1908"/>
    <mergeCell ref="H1944:I1944"/>
  </mergeCells>
  <phoneticPr fontId="4"/>
  <printOptions horizontalCentered="1"/>
  <pageMargins left="0.59055118110236227" right="0.39370078740157483" top="0.74803149606299213" bottom="0.59055118110236227" header="0.51181102362204722" footer="0.31496062992125984"/>
  <pageSetup paperSize="9" scale="71" orientation="landscape" r:id="rId1"/>
  <headerFooter scaleWithDoc="0" alignWithMargins="0">
    <oddFooter>&amp;R&amp;"ＭＳ 明朝,標準"&amp;P</oddFooter>
  </headerFooter>
  <rowBreaks count="22" manualBreakCount="22">
    <brk id="90" min="1" max="12" man="1"/>
    <brk id="177" min="1" max="12" man="1"/>
    <brk id="260" min="1" max="13" man="1"/>
    <brk id="359" min="1" max="12" man="1"/>
    <brk id="436" min="1" max="12" man="1"/>
    <brk id="516" min="1" max="12" man="1"/>
    <brk id="603" min="1" max="12" man="1"/>
    <brk id="695" min="1" max="12" man="1"/>
    <brk id="785" min="1" max="12" man="1"/>
    <brk id="883" min="1" max="12" man="1"/>
    <brk id="975" max="16383" man="1"/>
    <brk id="1069" min="1" max="13" man="1"/>
    <brk id="1161" min="1" max="13" man="1"/>
    <brk id="1249" min="1" max="13" man="1"/>
    <brk id="1350" min="1" max="13" man="1"/>
    <brk id="1430" min="1" max="13" man="1"/>
    <brk id="1493" min="1" max="13" man="1"/>
    <brk id="1546" min="1" max="13" man="1"/>
    <brk id="1629" min="1" max="13" man="1"/>
    <brk id="1706" min="1" max="13" man="1"/>
    <brk id="1801" min="1" max="13" man="1"/>
    <brk id="1889" min="1"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1"/>
  <sheetViews>
    <sheetView showGridLines="0" view="pageBreakPreview" topLeftCell="A190" zoomScale="70" zoomScaleNormal="50" zoomScaleSheetLayoutView="70" workbookViewId="0">
      <selection activeCell="I213" sqref="I213"/>
    </sheetView>
  </sheetViews>
  <sheetFormatPr defaultRowHeight="21" customHeight="1" x14ac:dyDescent="0.15"/>
  <cols>
    <col min="1" max="1" width="2.875" style="9" customWidth="1"/>
    <col min="2" max="2" width="7.125" style="38" bestFit="1" customWidth="1"/>
    <col min="3" max="3" width="4.875" style="32" customWidth="1"/>
    <col min="4" max="4" width="4.875" style="31" customWidth="1"/>
    <col min="5" max="6" width="4.875" style="1" customWidth="1"/>
    <col min="7" max="7" width="14.375" style="1" customWidth="1"/>
    <col min="8" max="9" width="14.375" style="6" customWidth="1"/>
    <col min="10" max="11" width="30.75" style="1" customWidth="1"/>
    <col min="12" max="12" width="11.625" style="1" customWidth="1"/>
    <col min="13" max="13" width="24.625" style="1" customWidth="1"/>
    <col min="14" max="14" width="25.625" style="1" customWidth="1"/>
    <col min="15" max="15" width="5" style="9" customWidth="1"/>
    <col min="16" max="16384" width="9" style="9"/>
  </cols>
  <sheetData>
    <row r="1" spans="2:18" s="1" customFormat="1" ht="17.25" x14ac:dyDescent="0.15">
      <c r="B1" s="44" t="s">
        <v>481</v>
      </c>
      <c r="C1" s="39"/>
      <c r="D1" s="2"/>
      <c r="E1" s="2"/>
      <c r="F1" s="2"/>
      <c r="G1" s="2"/>
      <c r="H1" s="3"/>
      <c r="I1" s="3"/>
      <c r="J1" s="5"/>
      <c r="K1" s="5"/>
      <c r="L1" s="5"/>
      <c r="M1" s="5"/>
      <c r="N1" s="5"/>
      <c r="R1" s="6"/>
    </row>
    <row r="2" spans="2:18" s="1" customFormat="1" ht="14.25" thickBot="1" x14ac:dyDescent="0.2">
      <c r="B2" s="6"/>
      <c r="C2" s="8"/>
      <c r="D2" s="2"/>
      <c r="E2" s="2"/>
      <c r="F2" s="2"/>
      <c r="G2" s="2"/>
      <c r="H2" s="3"/>
      <c r="I2" s="3"/>
      <c r="J2" s="5"/>
      <c r="K2" s="5"/>
      <c r="L2" s="5"/>
      <c r="M2" s="5"/>
      <c r="N2" s="5"/>
      <c r="R2" s="6"/>
    </row>
    <row r="3" spans="2:18" ht="27.75" thickBot="1" x14ac:dyDescent="0.2">
      <c r="B3" s="10" t="s">
        <v>449</v>
      </c>
      <c r="C3" s="11" t="s">
        <v>1</v>
      </c>
      <c r="D3" s="12"/>
      <c r="E3" s="12"/>
      <c r="F3" s="12"/>
      <c r="G3" s="12"/>
      <c r="H3" s="12"/>
      <c r="I3" s="12"/>
      <c r="J3" s="15" t="s">
        <v>483</v>
      </c>
      <c r="K3" s="1203" t="s">
        <v>484</v>
      </c>
      <c r="L3" s="1203" t="s">
        <v>2579</v>
      </c>
      <c r="M3" s="15" t="s">
        <v>338</v>
      </c>
      <c r="N3" s="14" t="s">
        <v>2</v>
      </c>
      <c r="O3" s="16"/>
      <c r="P3" s="16"/>
    </row>
    <row r="4" spans="2:18" ht="14.25" thickBot="1" x14ac:dyDescent="0.2">
      <c r="B4" s="17">
        <v>1</v>
      </c>
      <c r="C4" s="550" t="s">
        <v>1586</v>
      </c>
      <c r="D4" s="551"/>
      <c r="E4" s="551"/>
      <c r="F4" s="551"/>
      <c r="G4" s="551"/>
      <c r="H4" s="551"/>
      <c r="I4" s="551"/>
      <c r="J4" s="14" t="s">
        <v>3</v>
      </c>
      <c r="K4" s="1399" t="s">
        <v>31</v>
      </c>
      <c r="L4" s="85" t="s">
        <v>31</v>
      </c>
      <c r="M4" s="85" t="s">
        <v>31</v>
      </c>
      <c r="N4" s="85" t="s">
        <v>31</v>
      </c>
      <c r="O4" s="16"/>
      <c r="P4" s="16"/>
    </row>
    <row r="5" spans="2:18" ht="13.5" x14ac:dyDescent="0.15">
      <c r="B5" s="17">
        <f t="shared" ref="B5:B206" si="0">B4+1</f>
        <v>2</v>
      </c>
      <c r="C5" s="552" t="s">
        <v>1587</v>
      </c>
      <c r="D5" s="553"/>
      <c r="E5" s="553"/>
      <c r="F5" s="553"/>
      <c r="G5" s="553"/>
      <c r="H5" s="553"/>
      <c r="I5" s="553"/>
      <c r="J5" s="18" t="s">
        <v>3</v>
      </c>
      <c r="K5" s="1357" t="s">
        <v>31</v>
      </c>
      <c r="L5" s="86" t="s">
        <v>31</v>
      </c>
      <c r="M5" s="86" t="s">
        <v>31</v>
      </c>
      <c r="N5" s="86" t="s">
        <v>31</v>
      </c>
      <c r="O5" s="16"/>
      <c r="P5" s="16"/>
    </row>
    <row r="6" spans="2:18" s="1" customFormat="1" ht="13.5" x14ac:dyDescent="0.15">
      <c r="B6" s="699">
        <f t="shared" si="0"/>
        <v>3</v>
      </c>
      <c r="C6" s="1452" t="s">
        <v>1588</v>
      </c>
      <c r="D6" s="1453"/>
      <c r="E6" s="1453"/>
      <c r="F6" s="1453"/>
      <c r="G6" s="1453"/>
      <c r="H6" s="1453"/>
      <c r="I6" s="1453"/>
      <c r="J6" s="19" t="s">
        <v>3</v>
      </c>
      <c r="K6" s="1332" t="s">
        <v>31</v>
      </c>
      <c r="L6" s="53" t="s">
        <v>31</v>
      </c>
      <c r="M6" s="53" t="s">
        <v>31</v>
      </c>
      <c r="N6" s="53" t="s">
        <v>31</v>
      </c>
      <c r="O6" s="1192"/>
      <c r="P6" s="1192"/>
    </row>
    <row r="7" spans="2:18" s="1" customFormat="1" ht="13.5" x14ac:dyDescent="0.15">
      <c r="B7" s="699">
        <f t="shared" si="0"/>
        <v>4</v>
      </c>
      <c r="C7" s="554" t="s">
        <v>1589</v>
      </c>
      <c r="D7" s="555"/>
      <c r="E7" s="555"/>
      <c r="F7" s="555"/>
      <c r="G7" s="555"/>
      <c r="H7" s="555"/>
      <c r="I7" s="555"/>
      <c r="J7" s="336" t="s">
        <v>3</v>
      </c>
      <c r="K7" s="1342" t="s">
        <v>31</v>
      </c>
      <c r="L7" s="56" t="s">
        <v>31</v>
      </c>
      <c r="M7" s="56" t="s">
        <v>31</v>
      </c>
      <c r="N7" s="56" t="s">
        <v>31</v>
      </c>
      <c r="O7" s="1192"/>
      <c r="P7" s="1192"/>
    </row>
    <row r="8" spans="2:18" s="1" customFormat="1" ht="13.5" x14ac:dyDescent="0.15">
      <c r="B8" s="699">
        <f t="shared" si="0"/>
        <v>5</v>
      </c>
      <c r="C8" s="558"/>
      <c r="D8" s="522" t="s">
        <v>2741</v>
      </c>
      <c r="E8" s="361"/>
      <c r="F8" s="361"/>
      <c r="G8" s="361"/>
      <c r="H8" s="361"/>
      <c r="I8" s="361"/>
      <c r="J8" s="22" t="s">
        <v>2745</v>
      </c>
      <c r="K8" s="1348"/>
      <c r="L8" s="78" t="s">
        <v>31</v>
      </c>
      <c r="M8" s="78" t="s">
        <v>31</v>
      </c>
      <c r="N8" s="78" t="s">
        <v>31</v>
      </c>
      <c r="O8" s="1192"/>
      <c r="P8" s="1192"/>
    </row>
    <row r="9" spans="2:18" s="1" customFormat="1" ht="13.5" x14ac:dyDescent="0.15">
      <c r="B9" s="699">
        <f t="shared" si="0"/>
        <v>6</v>
      </c>
      <c r="C9" s="558"/>
      <c r="D9" s="523" t="s">
        <v>2742</v>
      </c>
      <c r="E9" s="168"/>
      <c r="F9" s="168"/>
      <c r="G9" s="168"/>
      <c r="H9" s="168"/>
      <c r="I9" s="168"/>
      <c r="J9" s="27" t="s">
        <v>2746</v>
      </c>
      <c r="K9" s="1334"/>
      <c r="L9" s="79" t="s">
        <v>31</v>
      </c>
      <c r="M9" s="79" t="s">
        <v>31</v>
      </c>
      <c r="N9" s="79" t="s">
        <v>31</v>
      </c>
      <c r="O9" s="1192"/>
      <c r="P9" s="1192"/>
    </row>
    <row r="10" spans="2:18" s="1" customFormat="1" ht="13.5" x14ac:dyDescent="0.15">
      <c r="B10" s="699">
        <f t="shared" si="0"/>
        <v>7</v>
      </c>
      <c r="C10" s="558"/>
      <c r="D10" s="523" t="s">
        <v>2743</v>
      </c>
      <c r="E10" s="168"/>
      <c r="F10" s="168"/>
      <c r="G10" s="168"/>
      <c r="H10" s="168"/>
      <c r="I10" s="168"/>
      <c r="J10" s="27" t="s">
        <v>2747</v>
      </c>
      <c r="K10" s="1334"/>
      <c r="L10" s="87" t="s">
        <v>31</v>
      </c>
      <c r="M10" s="87" t="s">
        <v>31</v>
      </c>
      <c r="N10" s="87" t="s">
        <v>31</v>
      </c>
      <c r="O10" s="1192"/>
      <c r="P10" s="1192"/>
    </row>
    <row r="11" spans="2:18" s="1" customFormat="1" ht="14.25" thickBot="1" x14ac:dyDescent="0.2">
      <c r="B11" s="699">
        <f t="shared" si="0"/>
        <v>8</v>
      </c>
      <c r="C11" s="558"/>
      <c r="D11" s="1454" t="s">
        <v>2744</v>
      </c>
      <c r="E11" s="1455"/>
      <c r="F11" s="1455"/>
      <c r="G11" s="1455"/>
      <c r="H11" s="1455"/>
      <c r="I11" s="1455"/>
      <c r="J11" s="607" t="s">
        <v>2748</v>
      </c>
      <c r="K11" s="1475"/>
      <c r="L11" s="80" t="s">
        <v>31</v>
      </c>
      <c r="M11" s="80" t="s">
        <v>31</v>
      </c>
      <c r="N11" s="80" t="s">
        <v>31</v>
      </c>
      <c r="O11" s="1192"/>
      <c r="P11" s="1192"/>
    </row>
    <row r="12" spans="2:18" ht="13.5" x14ac:dyDescent="0.15">
      <c r="B12" s="699">
        <f t="shared" si="0"/>
        <v>9</v>
      </c>
      <c r="C12" s="552" t="s">
        <v>1590</v>
      </c>
      <c r="D12" s="553"/>
      <c r="E12" s="553"/>
      <c r="F12" s="553"/>
      <c r="G12" s="553"/>
      <c r="H12" s="553"/>
      <c r="I12" s="553"/>
      <c r="J12" s="557" t="s">
        <v>3</v>
      </c>
      <c r="K12" s="1355" t="s">
        <v>31</v>
      </c>
      <c r="L12" s="556" t="s">
        <v>31</v>
      </c>
      <c r="M12" s="556" t="s">
        <v>31</v>
      </c>
      <c r="N12" s="556" t="s">
        <v>31</v>
      </c>
      <c r="O12" s="16"/>
      <c r="P12" s="16"/>
    </row>
    <row r="13" spans="2:18" s="1" customFormat="1" ht="13.5" x14ac:dyDescent="0.15">
      <c r="B13" s="699">
        <f t="shared" si="0"/>
        <v>10</v>
      </c>
      <c r="C13" s="554" t="s">
        <v>1591</v>
      </c>
      <c r="D13" s="555"/>
      <c r="E13" s="555"/>
      <c r="F13" s="555"/>
      <c r="G13" s="1453"/>
      <c r="H13" s="1453"/>
      <c r="I13" s="1453"/>
      <c r="J13" s="19" t="s">
        <v>3</v>
      </c>
      <c r="K13" s="1332" t="s">
        <v>31</v>
      </c>
      <c r="L13" s="53" t="s">
        <v>31</v>
      </c>
      <c r="M13" s="53" t="s">
        <v>31</v>
      </c>
      <c r="N13" s="53" t="s">
        <v>31</v>
      </c>
      <c r="O13" s="1192"/>
      <c r="P13" s="1192"/>
    </row>
    <row r="14" spans="2:18" s="1" customFormat="1" ht="13.5" x14ac:dyDescent="0.15">
      <c r="B14" s="699">
        <f t="shared" si="0"/>
        <v>11</v>
      </c>
      <c r="C14" s="554" t="s">
        <v>1592</v>
      </c>
      <c r="D14" s="1453"/>
      <c r="E14" s="1453"/>
      <c r="F14" s="1453"/>
      <c r="G14" s="1453"/>
      <c r="H14" s="1453"/>
      <c r="I14" s="1453"/>
      <c r="J14" s="19" t="s">
        <v>3</v>
      </c>
      <c r="K14" s="1332" t="s">
        <v>31</v>
      </c>
      <c r="L14" s="53" t="s">
        <v>31</v>
      </c>
      <c r="M14" s="53" t="s">
        <v>31</v>
      </c>
      <c r="N14" s="53" t="s">
        <v>31</v>
      </c>
      <c r="O14" s="1192"/>
      <c r="P14" s="1192"/>
    </row>
    <row r="15" spans="2:18" s="1" customFormat="1" ht="13.5" x14ac:dyDescent="0.15">
      <c r="B15" s="699">
        <f t="shared" si="0"/>
        <v>12</v>
      </c>
      <c r="C15" s="1452" t="s">
        <v>1593</v>
      </c>
      <c r="D15" s="1453"/>
      <c r="E15" s="1453"/>
      <c r="F15" s="1453"/>
      <c r="G15" s="1453"/>
      <c r="H15" s="1453"/>
      <c r="I15" s="1453"/>
      <c r="J15" s="19" t="s">
        <v>3</v>
      </c>
      <c r="K15" s="1332" t="s">
        <v>31</v>
      </c>
      <c r="L15" s="53" t="s">
        <v>31</v>
      </c>
      <c r="M15" s="53" t="s">
        <v>31</v>
      </c>
      <c r="N15" s="53" t="s">
        <v>31</v>
      </c>
      <c r="O15" s="1192"/>
      <c r="P15" s="1192"/>
    </row>
    <row r="16" spans="2:18" ht="13.5" x14ac:dyDescent="0.15">
      <c r="B16" s="699">
        <f t="shared" si="0"/>
        <v>13</v>
      </c>
      <c r="C16" s="554" t="s">
        <v>1594</v>
      </c>
      <c r="D16" s="555"/>
      <c r="E16" s="555"/>
      <c r="F16" s="555"/>
      <c r="G16" s="555"/>
      <c r="H16" s="555"/>
      <c r="I16" s="555"/>
      <c r="J16" s="19" t="s">
        <v>3</v>
      </c>
      <c r="K16" s="1332" t="s">
        <v>31</v>
      </c>
      <c r="L16" s="82" t="s">
        <v>31</v>
      </c>
      <c r="M16" s="82" t="s">
        <v>31</v>
      </c>
      <c r="N16" s="82" t="s">
        <v>31</v>
      </c>
      <c r="O16" s="16"/>
      <c r="P16" s="16"/>
    </row>
    <row r="17" spans="1:16" ht="13.5" x14ac:dyDescent="0.15">
      <c r="B17" s="699">
        <f t="shared" si="0"/>
        <v>14</v>
      </c>
      <c r="C17" s="558"/>
      <c r="D17" s="155" t="s">
        <v>2759</v>
      </c>
      <c r="E17" s="555"/>
      <c r="F17" s="555"/>
      <c r="G17" s="555"/>
      <c r="H17" s="555"/>
      <c r="I17" s="555"/>
      <c r="J17" s="336" t="s">
        <v>3</v>
      </c>
      <c r="K17" s="1342" t="s">
        <v>31</v>
      </c>
      <c r="L17" s="84" t="s">
        <v>31</v>
      </c>
      <c r="M17" s="84" t="s">
        <v>31</v>
      </c>
      <c r="N17" s="84" t="s">
        <v>31</v>
      </c>
      <c r="O17" s="16"/>
      <c r="P17" s="16"/>
    </row>
    <row r="18" spans="1:16" ht="27.75" customHeight="1" x14ac:dyDescent="0.15">
      <c r="A18" s="16"/>
      <c r="B18" s="699">
        <f t="shared" si="0"/>
        <v>15</v>
      </c>
      <c r="C18" s="229"/>
      <c r="D18" s="502"/>
      <c r="E18" s="495" t="s">
        <v>1595</v>
      </c>
      <c r="F18" s="186"/>
      <c r="G18" s="186"/>
      <c r="H18" s="162"/>
      <c r="I18" s="481"/>
      <c r="J18" s="326" t="s">
        <v>1596</v>
      </c>
      <c r="K18" s="1332" t="s">
        <v>31</v>
      </c>
      <c r="L18" s="53" t="s">
        <v>31</v>
      </c>
      <c r="M18" s="53" t="s">
        <v>31</v>
      </c>
      <c r="N18" s="53" t="s">
        <v>31</v>
      </c>
      <c r="O18" s="16"/>
      <c r="P18" s="16"/>
    </row>
    <row r="19" spans="1:16" ht="40.5" x14ac:dyDescent="0.15">
      <c r="A19" s="16"/>
      <c r="B19" s="699">
        <f t="shared" si="0"/>
        <v>16</v>
      </c>
      <c r="C19" s="229"/>
      <c r="D19" s="559"/>
      <c r="E19" s="495" t="s">
        <v>1597</v>
      </c>
      <c r="F19" s="186"/>
      <c r="G19" s="186"/>
      <c r="H19" s="162"/>
      <c r="I19" s="481"/>
      <c r="J19" s="326" t="s">
        <v>1598</v>
      </c>
      <c r="K19" s="1332" t="s">
        <v>31</v>
      </c>
      <c r="L19" s="53" t="s">
        <v>31</v>
      </c>
      <c r="M19" s="61" t="s">
        <v>1599</v>
      </c>
      <c r="N19" s="61"/>
      <c r="O19" s="16"/>
      <c r="P19" s="16"/>
    </row>
    <row r="20" spans="1:16" ht="13.5" customHeight="1" x14ac:dyDescent="0.15">
      <c r="A20" s="16"/>
      <c r="B20" s="699">
        <f t="shared" si="0"/>
        <v>17</v>
      </c>
      <c r="C20" s="229"/>
      <c r="D20" s="559"/>
      <c r="E20" s="155" t="s">
        <v>1600</v>
      </c>
      <c r="F20" s="461"/>
      <c r="G20" s="462"/>
      <c r="H20" s="149" t="s">
        <v>1601</v>
      </c>
      <c r="I20" s="134"/>
      <c r="J20" s="22" t="s">
        <v>1602</v>
      </c>
      <c r="K20" s="1315"/>
      <c r="L20" s="78" t="s">
        <v>31</v>
      </c>
      <c r="M20" s="58"/>
      <c r="N20" s="58"/>
      <c r="O20" s="16"/>
      <c r="P20" s="16"/>
    </row>
    <row r="21" spans="1:16" ht="13.5" x14ac:dyDescent="0.15">
      <c r="B21" s="699">
        <f t="shared" si="0"/>
        <v>18</v>
      </c>
      <c r="C21" s="229"/>
      <c r="D21" s="559"/>
      <c r="E21" s="143"/>
      <c r="F21" s="7"/>
      <c r="G21" s="469"/>
      <c r="H21" s="424" t="s">
        <v>1603</v>
      </c>
      <c r="I21" s="147"/>
      <c r="J21" s="27" t="s">
        <v>687</v>
      </c>
      <c r="K21" s="1333"/>
      <c r="L21" s="79" t="s">
        <v>31</v>
      </c>
      <c r="M21" s="59"/>
      <c r="N21" s="59"/>
      <c r="O21" s="16"/>
      <c r="P21" s="16"/>
    </row>
    <row r="22" spans="1:16" ht="13.5" x14ac:dyDescent="0.15">
      <c r="B22" s="699">
        <f t="shared" si="0"/>
        <v>19</v>
      </c>
      <c r="C22" s="229"/>
      <c r="D22" s="559"/>
      <c r="E22" s="143"/>
      <c r="F22" s="7"/>
      <c r="G22" s="469"/>
      <c r="H22" s="436" t="s">
        <v>1604</v>
      </c>
      <c r="I22" s="180" t="s">
        <v>1605</v>
      </c>
      <c r="J22" s="46" t="s">
        <v>1606</v>
      </c>
      <c r="K22" s="1350"/>
      <c r="L22" s="87" t="s">
        <v>31</v>
      </c>
      <c r="M22" s="465" t="s">
        <v>1607</v>
      </c>
      <c r="N22" s="59"/>
      <c r="O22" s="16"/>
      <c r="P22" s="16"/>
    </row>
    <row r="23" spans="1:16" ht="13.5" x14ac:dyDescent="0.15">
      <c r="B23" s="699">
        <f t="shared" si="0"/>
        <v>20</v>
      </c>
      <c r="C23" s="229"/>
      <c r="D23" s="559"/>
      <c r="E23" s="143"/>
      <c r="F23" s="7"/>
      <c r="G23" s="469"/>
      <c r="H23" s="310"/>
      <c r="I23" s="180" t="s">
        <v>1608</v>
      </c>
      <c r="J23" s="46" t="s">
        <v>1606</v>
      </c>
      <c r="K23" s="1350"/>
      <c r="L23" s="87" t="s">
        <v>31</v>
      </c>
      <c r="M23" s="465" t="s">
        <v>1607</v>
      </c>
      <c r="N23" s="59"/>
      <c r="O23" s="16"/>
      <c r="P23" s="16"/>
    </row>
    <row r="24" spans="1:16" ht="13.5" customHeight="1" x14ac:dyDescent="0.15">
      <c r="B24" s="699">
        <f t="shared" si="0"/>
        <v>21</v>
      </c>
      <c r="C24" s="229"/>
      <c r="D24" s="559"/>
      <c r="E24" s="143"/>
      <c r="F24" s="7"/>
      <c r="G24" s="469"/>
      <c r="H24" s="183" t="s">
        <v>1609</v>
      </c>
      <c r="I24" s="154"/>
      <c r="J24" s="23" t="s">
        <v>450</v>
      </c>
      <c r="K24" s="1341"/>
      <c r="L24" s="80" t="s">
        <v>31</v>
      </c>
      <c r="M24" s="80"/>
      <c r="N24" s="60"/>
      <c r="O24" s="16"/>
      <c r="P24" s="16"/>
    </row>
    <row r="25" spans="1:16" ht="13.5" customHeight="1" x14ac:dyDescent="0.15">
      <c r="B25" s="699">
        <f t="shared" si="0"/>
        <v>22</v>
      </c>
      <c r="C25" s="229"/>
      <c r="D25" s="559"/>
      <c r="E25" s="155" t="s">
        <v>1610</v>
      </c>
      <c r="F25" s="461"/>
      <c r="G25" s="462"/>
      <c r="H25" s="133" t="s">
        <v>331</v>
      </c>
      <c r="I25" s="134"/>
      <c r="J25" s="22" t="s">
        <v>1611</v>
      </c>
      <c r="K25" s="1337"/>
      <c r="L25" s="1222" t="s">
        <v>2580</v>
      </c>
      <c r="M25" s="136"/>
      <c r="N25" s="58"/>
      <c r="O25" s="16"/>
      <c r="P25" s="16"/>
    </row>
    <row r="26" spans="1:16" ht="13.5" customHeight="1" x14ac:dyDescent="0.15">
      <c r="B26" s="699">
        <f t="shared" si="0"/>
        <v>23</v>
      </c>
      <c r="C26" s="229"/>
      <c r="D26" s="559"/>
      <c r="E26" s="143"/>
      <c r="F26" s="7"/>
      <c r="G26" s="469"/>
      <c r="H26" s="147" t="s">
        <v>1612</v>
      </c>
      <c r="I26" s="180"/>
      <c r="J26" s="27" t="s">
        <v>1611</v>
      </c>
      <c r="K26" s="1476"/>
      <c r="L26" s="699" t="s">
        <v>2580</v>
      </c>
      <c r="M26" s="88" t="s">
        <v>1613</v>
      </c>
      <c r="N26" s="59"/>
      <c r="O26" s="16"/>
      <c r="P26" s="16"/>
    </row>
    <row r="27" spans="1:16" ht="13.5" customHeight="1" x14ac:dyDescent="0.15">
      <c r="B27" s="699">
        <f t="shared" si="0"/>
        <v>24</v>
      </c>
      <c r="C27" s="229"/>
      <c r="D27" s="559"/>
      <c r="E27" s="143"/>
      <c r="F27" s="7"/>
      <c r="G27" s="469"/>
      <c r="H27" s="147" t="s">
        <v>1614</v>
      </c>
      <c r="I27" s="180"/>
      <c r="J27" s="27" t="s">
        <v>1615</v>
      </c>
      <c r="K27" s="1350"/>
      <c r="L27" s="87" t="s">
        <v>2581</v>
      </c>
      <c r="M27" s="465"/>
      <c r="N27" s="59"/>
      <c r="O27" s="16"/>
      <c r="P27" s="16"/>
    </row>
    <row r="28" spans="1:16" ht="13.5" x14ac:dyDescent="0.15">
      <c r="B28" s="699">
        <f t="shared" si="0"/>
        <v>25</v>
      </c>
      <c r="C28" s="229"/>
      <c r="D28" s="559"/>
      <c r="E28" s="150"/>
      <c r="F28" s="182"/>
      <c r="G28" s="398"/>
      <c r="H28" s="152" t="s">
        <v>1616</v>
      </c>
      <c r="I28" s="154"/>
      <c r="J28" s="23" t="s">
        <v>1617</v>
      </c>
      <c r="K28" s="1382"/>
      <c r="L28" s="80" t="s">
        <v>2582</v>
      </c>
      <c r="M28" s="60" t="s">
        <v>1618</v>
      </c>
      <c r="N28" s="60"/>
      <c r="O28" s="16"/>
      <c r="P28" s="16"/>
    </row>
    <row r="29" spans="1:16" s="1" customFormat="1" ht="13.5" x14ac:dyDescent="0.15">
      <c r="B29" s="699">
        <f t="shared" si="0"/>
        <v>26</v>
      </c>
      <c r="C29" s="229"/>
      <c r="D29" s="559"/>
      <c r="E29" s="155" t="s">
        <v>2755</v>
      </c>
      <c r="F29" s="156"/>
      <c r="G29" s="328"/>
      <c r="H29" s="156"/>
      <c r="I29" s="156"/>
      <c r="J29" s="19" t="s">
        <v>3</v>
      </c>
      <c r="K29" s="1332" t="s">
        <v>31</v>
      </c>
      <c r="L29" s="560" t="s">
        <v>31</v>
      </c>
      <c r="M29" s="560" t="s">
        <v>31</v>
      </c>
      <c r="N29" s="560" t="s">
        <v>31</v>
      </c>
      <c r="O29" s="1192"/>
      <c r="P29" s="1192"/>
    </row>
    <row r="30" spans="1:16" s="1" customFormat="1" ht="15.75" x14ac:dyDescent="0.15">
      <c r="B30" s="699">
        <f t="shared" si="0"/>
        <v>27</v>
      </c>
      <c r="C30" s="229"/>
      <c r="D30" s="559"/>
      <c r="E30" s="143"/>
      <c r="F30" s="20"/>
      <c r="G30" s="149" t="s">
        <v>2750</v>
      </c>
      <c r="H30" s="134"/>
      <c r="I30" s="134"/>
      <c r="J30" s="1462" t="s">
        <v>2778</v>
      </c>
      <c r="K30" s="1477"/>
      <c r="L30" s="1222" t="s">
        <v>2466</v>
      </c>
      <c r="M30" s="101"/>
      <c r="N30" s="101"/>
      <c r="O30" s="1192"/>
      <c r="P30" s="1192"/>
    </row>
    <row r="31" spans="1:16" s="1" customFormat="1" ht="13.5" x14ac:dyDescent="0.15">
      <c r="B31" s="699">
        <f t="shared" si="0"/>
        <v>28</v>
      </c>
      <c r="C31" s="229"/>
      <c r="D31" s="559"/>
      <c r="E31" s="143"/>
      <c r="F31" s="20"/>
      <c r="G31" s="424" t="s">
        <v>2751</v>
      </c>
      <c r="H31" s="147"/>
      <c r="I31" s="147"/>
      <c r="J31" s="1463" t="s">
        <v>2779</v>
      </c>
      <c r="K31" s="1478"/>
      <c r="L31" s="96" t="s">
        <v>2358</v>
      </c>
      <c r="M31" s="96"/>
      <c r="N31" s="96"/>
      <c r="O31" s="1192"/>
      <c r="P31" s="1192"/>
    </row>
    <row r="32" spans="1:16" s="1" customFormat="1" ht="13.5" x14ac:dyDescent="0.15">
      <c r="B32" s="699">
        <f t="shared" si="0"/>
        <v>29</v>
      </c>
      <c r="C32" s="229"/>
      <c r="D32" s="559"/>
      <c r="E32" s="143"/>
      <c r="F32" s="20"/>
      <c r="G32" s="436" t="s">
        <v>2752</v>
      </c>
      <c r="H32" s="168" t="s">
        <v>333</v>
      </c>
      <c r="I32" s="147"/>
      <c r="J32" s="1463" t="s">
        <v>2780</v>
      </c>
      <c r="K32" s="1478"/>
      <c r="L32" s="79" t="s">
        <v>31</v>
      </c>
      <c r="M32" s="94"/>
      <c r="N32" s="96"/>
      <c r="O32" s="1192"/>
      <c r="P32" s="1192"/>
    </row>
    <row r="33" spans="2:16" s="1" customFormat="1" ht="13.5" x14ac:dyDescent="0.15">
      <c r="B33" s="699">
        <f t="shared" si="0"/>
        <v>30</v>
      </c>
      <c r="C33" s="229"/>
      <c r="D33" s="559"/>
      <c r="E33" s="143"/>
      <c r="F33" s="20"/>
      <c r="G33" s="438"/>
      <c r="H33" s="168" t="s">
        <v>2753</v>
      </c>
      <c r="I33" s="147"/>
      <c r="J33" s="1463" t="s">
        <v>2781</v>
      </c>
      <c r="K33" s="1478"/>
      <c r="L33" s="87" t="s">
        <v>31</v>
      </c>
      <c r="M33" s="96"/>
      <c r="N33" s="96"/>
      <c r="O33" s="1192"/>
      <c r="P33" s="1192"/>
    </row>
    <row r="34" spans="2:16" s="1" customFormat="1" ht="13.5" x14ac:dyDescent="0.15">
      <c r="B34" s="699">
        <f t="shared" si="0"/>
        <v>31</v>
      </c>
      <c r="C34" s="229"/>
      <c r="D34" s="559"/>
      <c r="E34" s="150"/>
      <c r="F34" s="130"/>
      <c r="G34" s="478"/>
      <c r="H34" s="1457" t="s">
        <v>2754</v>
      </c>
      <c r="I34" s="154"/>
      <c r="J34" s="1464" t="s">
        <v>2781</v>
      </c>
      <c r="K34" s="1479"/>
      <c r="L34" s="87" t="s">
        <v>31</v>
      </c>
      <c r="M34" s="142"/>
      <c r="N34" s="142"/>
      <c r="O34" s="1192"/>
      <c r="P34" s="1192"/>
    </row>
    <row r="35" spans="2:16" s="1" customFormat="1" ht="13.5" x14ac:dyDescent="0.15">
      <c r="B35" s="699">
        <f t="shared" si="0"/>
        <v>32</v>
      </c>
      <c r="C35" s="229"/>
      <c r="D35" s="559"/>
      <c r="E35" s="143" t="s">
        <v>2816</v>
      </c>
      <c r="F35" s="20"/>
      <c r="G35" s="194"/>
      <c r="H35" s="177"/>
      <c r="I35" s="20"/>
      <c r="J35" s="1494"/>
      <c r="K35" s="1495"/>
      <c r="L35" s="53"/>
      <c r="M35" s="1209"/>
      <c r="N35" s="1209"/>
      <c r="O35" s="1229"/>
      <c r="P35" s="1229"/>
    </row>
    <row r="36" spans="2:16" s="1" customFormat="1" ht="15.75" x14ac:dyDescent="0.15">
      <c r="B36" s="699">
        <f t="shared" si="0"/>
        <v>33</v>
      </c>
      <c r="C36" s="229"/>
      <c r="D36" s="559"/>
      <c r="E36" s="143"/>
      <c r="F36" s="20"/>
      <c r="G36" s="149" t="s">
        <v>2750</v>
      </c>
      <c r="H36" s="134"/>
      <c r="I36" s="134"/>
      <c r="J36" s="1462" t="s">
        <v>2778</v>
      </c>
      <c r="K36" s="1477"/>
      <c r="L36" s="1222" t="s">
        <v>2466</v>
      </c>
      <c r="M36" s="101"/>
      <c r="N36" s="101"/>
      <c r="O36" s="1229"/>
      <c r="P36" s="1229"/>
    </row>
    <row r="37" spans="2:16" s="1" customFormat="1" ht="13.5" x14ac:dyDescent="0.15">
      <c r="B37" s="699">
        <f t="shared" si="0"/>
        <v>34</v>
      </c>
      <c r="C37" s="229"/>
      <c r="D37" s="559"/>
      <c r="E37" s="143"/>
      <c r="F37" s="20"/>
      <c r="G37" s="424" t="s">
        <v>2751</v>
      </c>
      <c r="H37" s="147"/>
      <c r="I37" s="147"/>
      <c r="J37" s="1463" t="s">
        <v>570</v>
      </c>
      <c r="K37" s="1478"/>
      <c r="L37" s="96" t="s">
        <v>2358</v>
      </c>
      <c r="M37" s="96"/>
      <c r="N37" s="96"/>
      <c r="O37" s="1229"/>
      <c r="P37" s="1229"/>
    </row>
    <row r="38" spans="2:16" s="1" customFormat="1" ht="13.5" x14ac:dyDescent="0.15">
      <c r="B38" s="699">
        <f t="shared" si="0"/>
        <v>35</v>
      </c>
      <c r="C38" s="229"/>
      <c r="D38" s="559"/>
      <c r="E38" s="143"/>
      <c r="F38" s="20"/>
      <c r="G38" s="436" t="s">
        <v>2752</v>
      </c>
      <c r="H38" s="168" t="s">
        <v>333</v>
      </c>
      <c r="I38" s="147"/>
      <c r="J38" s="1463" t="s">
        <v>499</v>
      </c>
      <c r="K38" s="1478"/>
      <c r="L38" s="79" t="s">
        <v>31</v>
      </c>
      <c r="M38" s="96"/>
      <c r="N38" s="96"/>
      <c r="O38" s="1229"/>
      <c r="P38" s="1229"/>
    </row>
    <row r="39" spans="2:16" s="1" customFormat="1" ht="13.5" x14ac:dyDescent="0.15">
      <c r="B39" s="699">
        <f t="shared" si="0"/>
        <v>36</v>
      </c>
      <c r="C39" s="229"/>
      <c r="D39" s="559"/>
      <c r="E39" s="143"/>
      <c r="F39" s="20"/>
      <c r="G39" s="438"/>
      <c r="H39" s="168" t="s">
        <v>2753</v>
      </c>
      <c r="I39" s="147"/>
      <c r="J39" s="1463" t="s">
        <v>499</v>
      </c>
      <c r="K39" s="1478"/>
      <c r="L39" s="87" t="s">
        <v>31</v>
      </c>
      <c r="M39" s="96"/>
      <c r="N39" s="96"/>
      <c r="O39" s="1229"/>
      <c r="P39" s="1229"/>
    </row>
    <row r="40" spans="2:16" s="1" customFormat="1" ht="13.5" x14ac:dyDescent="0.15">
      <c r="B40" s="699">
        <f t="shared" si="0"/>
        <v>37</v>
      </c>
      <c r="C40" s="229"/>
      <c r="D40" s="559"/>
      <c r="E40" s="143"/>
      <c r="F40" s="20"/>
      <c r="G40" s="478"/>
      <c r="H40" s="1457" t="s">
        <v>2754</v>
      </c>
      <c r="I40" s="154"/>
      <c r="J40" s="1464" t="s">
        <v>499</v>
      </c>
      <c r="K40" s="1479"/>
      <c r="L40" s="87" t="s">
        <v>31</v>
      </c>
      <c r="M40" s="142"/>
      <c r="N40" s="142"/>
      <c r="O40" s="1229"/>
      <c r="P40" s="1229"/>
    </row>
    <row r="41" spans="2:16" s="1" customFormat="1" ht="13.5" x14ac:dyDescent="0.15">
      <c r="B41" s="699">
        <f t="shared" si="0"/>
        <v>38</v>
      </c>
      <c r="C41" s="229"/>
      <c r="D41" s="559"/>
      <c r="E41" s="155" t="s">
        <v>2756</v>
      </c>
      <c r="F41" s="156"/>
      <c r="G41" s="165"/>
      <c r="H41" s="156"/>
      <c r="I41" s="20"/>
      <c r="J41" s="19" t="s">
        <v>3</v>
      </c>
      <c r="K41" s="1332" t="s">
        <v>31</v>
      </c>
      <c r="L41" s="560" t="s">
        <v>31</v>
      </c>
      <c r="M41" s="560" t="s">
        <v>31</v>
      </c>
      <c r="N41" s="560" t="s">
        <v>31</v>
      </c>
      <c r="O41" s="1192"/>
      <c r="P41" s="1192"/>
    </row>
    <row r="42" spans="2:16" s="1" customFormat="1" ht="15.75" x14ac:dyDescent="0.15">
      <c r="B42" s="699">
        <f t="shared" si="0"/>
        <v>39</v>
      </c>
      <c r="C42" s="229"/>
      <c r="D42" s="559"/>
      <c r="E42" s="143"/>
      <c r="F42" s="20"/>
      <c r="G42" s="149" t="s">
        <v>2750</v>
      </c>
      <c r="H42" s="134"/>
      <c r="I42" s="134"/>
      <c r="J42" s="1462" t="s">
        <v>2778</v>
      </c>
      <c r="K42" s="1477"/>
      <c r="L42" s="1222" t="s">
        <v>2466</v>
      </c>
      <c r="M42" s="101"/>
      <c r="N42" s="101"/>
      <c r="O42" s="1192"/>
      <c r="P42" s="1192"/>
    </row>
    <row r="43" spans="2:16" s="1" customFormat="1" ht="13.5" x14ac:dyDescent="0.15">
      <c r="B43" s="699">
        <f t="shared" si="0"/>
        <v>40</v>
      </c>
      <c r="C43" s="229"/>
      <c r="D43" s="559"/>
      <c r="E43" s="143"/>
      <c r="F43" s="20"/>
      <c r="G43" s="424" t="s">
        <v>2751</v>
      </c>
      <c r="H43" s="147"/>
      <c r="I43" s="147"/>
      <c r="J43" s="1463" t="s">
        <v>2782</v>
      </c>
      <c r="K43" s="1478"/>
      <c r="L43" s="96" t="s">
        <v>2358</v>
      </c>
      <c r="M43" s="96"/>
      <c r="N43" s="96"/>
      <c r="O43" s="1192"/>
      <c r="P43" s="1192"/>
    </row>
    <row r="44" spans="2:16" s="1" customFormat="1" ht="13.5" x14ac:dyDescent="0.15">
      <c r="B44" s="699">
        <f t="shared" si="0"/>
        <v>41</v>
      </c>
      <c r="C44" s="229"/>
      <c r="D44" s="559"/>
      <c r="E44" s="143"/>
      <c r="F44" s="20"/>
      <c r="G44" s="436" t="s">
        <v>2752</v>
      </c>
      <c r="H44" s="168" t="s">
        <v>333</v>
      </c>
      <c r="I44" s="147"/>
      <c r="J44" s="1463" t="s">
        <v>2781</v>
      </c>
      <c r="K44" s="1478"/>
      <c r="L44" s="79" t="s">
        <v>31</v>
      </c>
      <c r="M44" s="96"/>
      <c r="N44" s="96"/>
      <c r="O44" s="1192"/>
      <c r="P44" s="1192"/>
    </row>
    <row r="45" spans="2:16" s="1" customFormat="1" ht="13.5" x14ac:dyDescent="0.15">
      <c r="B45" s="699">
        <f t="shared" si="0"/>
        <v>42</v>
      </c>
      <c r="C45" s="229"/>
      <c r="D45" s="559"/>
      <c r="E45" s="143"/>
      <c r="F45" s="20"/>
      <c r="G45" s="438"/>
      <c r="H45" s="168" t="s">
        <v>2753</v>
      </c>
      <c r="I45" s="147"/>
      <c r="J45" s="1463" t="s">
        <v>2781</v>
      </c>
      <c r="K45" s="1478"/>
      <c r="L45" s="87" t="s">
        <v>31</v>
      </c>
      <c r="M45" s="96"/>
      <c r="N45" s="96"/>
      <c r="O45" s="1192"/>
      <c r="P45" s="1192"/>
    </row>
    <row r="46" spans="2:16" s="1" customFormat="1" ht="13.5" x14ac:dyDescent="0.15">
      <c r="B46" s="699">
        <f t="shared" si="0"/>
        <v>43</v>
      </c>
      <c r="C46" s="229"/>
      <c r="D46" s="559"/>
      <c r="E46" s="150"/>
      <c r="F46" s="130"/>
      <c r="G46" s="478"/>
      <c r="H46" s="1457" t="s">
        <v>2754</v>
      </c>
      <c r="I46" s="154"/>
      <c r="J46" s="1464" t="s">
        <v>2781</v>
      </c>
      <c r="K46" s="1479"/>
      <c r="L46" s="87" t="s">
        <v>31</v>
      </c>
      <c r="M46" s="142"/>
      <c r="N46" s="142"/>
      <c r="O46" s="1192"/>
      <c r="P46" s="1192"/>
    </row>
    <row r="47" spans="2:16" s="1" customFormat="1" ht="13.5" x14ac:dyDescent="0.15">
      <c r="B47" s="699">
        <f t="shared" si="0"/>
        <v>44</v>
      </c>
      <c r="C47" s="229"/>
      <c r="D47" s="155" t="s">
        <v>2760</v>
      </c>
      <c r="E47" s="155"/>
      <c r="F47" s="1192"/>
      <c r="G47" s="461"/>
      <c r="H47" s="156"/>
      <c r="I47" s="156"/>
      <c r="J47" s="82" t="s">
        <v>31</v>
      </c>
      <c r="K47" s="1332" t="s">
        <v>31</v>
      </c>
      <c r="L47" s="82" t="s">
        <v>31</v>
      </c>
      <c r="M47" s="82" t="s">
        <v>31</v>
      </c>
      <c r="N47" s="82" t="s">
        <v>31</v>
      </c>
      <c r="O47" s="1192"/>
      <c r="P47" s="1192"/>
    </row>
    <row r="48" spans="2:16" s="1" customFormat="1" ht="13.5" x14ac:dyDescent="0.15">
      <c r="B48" s="699">
        <f t="shared" si="0"/>
        <v>45</v>
      </c>
      <c r="C48" s="229"/>
      <c r="D48" s="559"/>
      <c r="E48" s="586" t="s">
        <v>2761</v>
      </c>
      <c r="F48" s="156"/>
      <c r="G48" s="156"/>
      <c r="H48" s="156"/>
      <c r="I48" s="156"/>
      <c r="J48" s="82" t="s">
        <v>31</v>
      </c>
      <c r="K48" s="1332" t="s">
        <v>31</v>
      </c>
      <c r="L48" s="82" t="s">
        <v>31</v>
      </c>
      <c r="M48" s="82" t="s">
        <v>31</v>
      </c>
      <c r="N48" s="82" t="s">
        <v>31</v>
      </c>
      <c r="O48" s="1192"/>
      <c r="P48" s="1192"/>
    </row>
    <row r="49" spans="2:16" s="1" customFormat="1" ht="15.75" x14ac:dyDescent="0.15">
      <c r="B49" s="699">
        <f t="shared" si="0"/>
        <v>46</v>
      </c>
      <c r="C49" s="229"/>
      <c r="D49" s="559"/>
      <c r="E49" s="572"/>
      <c r="F49" s="20"/>
      <c r="G49" s="149" t="s">
        <v>2750</v>
      </c>
      <c r="H49" s="134"/>
      <c r="I49" s="134"/>
      <c r="J49" s="1462" t="s">
        <v>2778</v>
      </c>
      <c r="K49" s="1477"/>
      <c r="L49" s="1222" t="s">
        <v>2466</v>
      </c>
      <c r="M49" s="101"/>
      <c r="N49" s="101"/>
      <c r="O49" s="1192"/>
      <c r="P49" s="1192"/>
    </row>
    <row r="50" spans="2:16" s="1" customFormat="1" ht="13.5" x14ac:dyDescent="0.15">
      <c r="B50" s="699">
        <f t="shared" si="0"/>
        <v>47</v>
      </c>
      <c r="C50" s="229"/>
      <c r="D50" s="559"/>
      <c r="E50" s="572"/>
      <c r="F50" s="20"/>
      <c r="G50" s="424" t="s">
        <v>2751</v>
      </c>
      <c r="H50" s="147"/>
      <c r="I50" s="147"/>
      <c r="J50" s="1463" t="s">
        <v>2782</v>
      </c>
      <c r="K50" s="1478"/>
      <c r="L50" s="96" t="s">
        <v>2358</v>
      </c>
      <c r="M50" s="96"/>
      <c r="N50" s="96"/>
      <c r="O50" s="1192"/>
      <c r="P50" s="1192"/>
    </row>
    <row r="51" spans="2:16" s="1" customFormat="1" ht="13.5" x14ac:dyDescent="0.15">
      <c r="B51" s="699">
        <f t="shared" si="0"/>
        <v>48</v>
      </c>
      <c r="C51" s="229"/>
      <c r="D51" s="559"/>
      <c r="E51" s="572"/>
      <c r="F51" s="20"/>
      <c r="G51" s="436" t="s">
        <v>2752</v>
      </c>
      <c r="H51" s="168" t="s">
        <v>333</v>
      </c>
      <c r="I51" s="147"/>
      <c r="J51" s="1463" t="s">
        <v>2781</v>
      </c>
      <c r="K51" s="1478"/>
      <c r="L51" s="79" t="s">
        <v>31</v>
      </c>
      <c r="M51" s="96"/>
      <c r="N51" s="96"/>
      <c r="O51" s="1192"/>
      <c r="P51" s="1192"/>
    </row>
    <row r="52" spans="2:16" s="1" customFormat="1" ht="13.5" x14ac:dyDescent="0.15">
      <c r="B52" s="699">
        <f t="shared" si="0"/>
        <v>49</v>
      </c>
      <c r="C52" s="229"/>
      <c r="D52" s="559"/>
      <c r="E52" s="572"/>
      <c r="F52" s="20"/>
      <c r="G52" s="438"/>
      <c r="H52" s="168" t="s">
        <v>2753</v>
      </c>
      <c r="I52" s="147"/>
      <c r="J52" s="1463" t="s">
        <v>2781</v>
      </c>
      <c r="K52" s="1478"/>
      <c r="L52" s="87" t="s">
        <v>31</v>
      </c>
      <c r="M52" s="96"/>
      <c r="N52" s="96"/>
      <c r="O52" s="1192"/>
      <c r="P52" s="1192"/>
    </row>
    <row r="53" spans="2:16" s="1" customFormat="1" ht="13.5" x14ac:dyDescent="0.15">
      <c r="B53" s="699">
        <f t="shared" si="0"/>
        <v>50</v>
      </c>
      <c r="C53" s="229"/>
      <c r="D53" s="559"/>
      <c r="E53" s="579"/>
      <c r="F53" s="130"/>
      <c r="G53" s="478"/>
      <c r="H53" s="1457" t="s">
        <v>2754</v>
      </c>
      <c r="I53" s="154"/>
      <c r="J53" s="1464" t="s">
        <v>2781</v>
      </c>
      <c r="K53" s="1479"/>
      <c r="L53" s="87" t="s">
        <v>31</v>
      </c>
      <c r="M53" s="142"/>
      <c r="N53" s="142"/>
      <c r="O53" s="1192"/>
      <c r="P53" s="1192"/>
    </row>
    <row r="54" spans="2:16" s="1" customFormat="1" ht="13.5" x14ac:dyDescent="0.15">
      <c r="B54" s="699">
        <f t="shared" si="0"/>
        <v>51</v>
      </c>
      <c r="C54" s="229"/>
      <c r="D54" s="559"/>
      <c r="E54" s="586" t="s">
        <v>2773</v>
      </c>
      <c r="F54" s="156"/>
      <c r="G54" s="156"/>
      <c r="H54" s="156"/>
      <c r="I54" s="156"/>
      <c r="J54" s="82" t="s">
        <v>31</v>
      </c>
      <c r="K54" s="1332" t="s">
        <v>31</v>
      </c>
      <c r="L54" s="82" t="s">
        <v>31</v>
      </c>
      <c r="M54" s="82" t="s">
        <v>31</v>
      </c>
      <c r="N54" s="82" t="s">
        <v>31</v>
      </c>
      <c r="O54" s="1192"/>
      <c r="P54" s="1192"/>
    </row>
    <row r="55" spans="2:16" s="1" customFormat="1" ht="15.75" x14ac:dyDescent="0.15">
      <c r="B55" s="699">
        <f t="shared" si="0"/>
        <v>52</v>
      </c>
      <c r="C55" s="229"/>
      <c r="D55" s="559"/>
      <c r="E55" s="572"/>
      <c r="F55" s="20"/>
      <c r="G55" s="149" t="s">
        <v>2750</v>
      </c>
      <c r="H55" s="134"/>
      <c r="I55" s="134"/>
      <c r="J55" s="1462" t="s">
        <v>2778</v>
      </c>
      <c r="K55" s="1477"/>
      <c r="L55" s="1222" t="s">
        <v>2466</v>
      </c>
      <c r="M55" s="101"/>
      <c r="N55" s="101"/>
      <c r="O55" s="1192"/>
      <c r="P55" s="1192"/>
    </row>
    <row r="56" spans="2:16" s="1" customFormat="1" ht="13.5" x14ac:dyDescent="0.15">
      <c r="B56" s="699">
        <f t="shared" si="0"/>
        <v>53</v>
      </c>
      <c r="C56" s="229"/>
      <c r="D56" s="559"/>
      <c r="E56" s="572"/>
      <c r="F56" s="20"/>
      <c r="G56" s="424" t="s">
        <v>2751</v>
      </c>
      <c r="H56" s="147"/>
      <c r="I56" s="147"/>
      <c r="J56" s="1463" t="s">
        <v>2782</v>
      </c>
      <c r="K56" s="1478"/>
      <c r="L56" s="96" t="s">
        <v>2358</v>
      </c>
      <c r="M56" s="96"/>
      <c r="N56" s="96"/>
      <c r="O56" s="1192"/>
      <c r="P56" s="1192"/>
    </row>
    <row r="57" spans="2:16" s="1" customFormat="1" ht="13.5" x14ac:dyDescent="0.15">
      <c r="B57" s="699">
        <f t="shared" si="0"/>
        <v>54</v>
      </c>
      <c r="C57" s="229"/>
      <c r="D57" s="559"/>
      <c r="E57" s="572"/>
      <c r="F57" s="20"/>
      <c r="G57" s="436" t="s">
        <v>2752</v>
      </c>
      <c r="H57" s="168" t="s">
        <v>333</v>
      </c>
      <c r="I57" s="147"/>
      <c r="J57" s="1463" t="s">
        <v>2781</v>
      </c>
      <c r="K57" s="1478"/>
      <c r="L57" s="79" t="s">
        <v>31</v>
      </c>
      <c r="M57" s="96"/>
      <c r="N57" s="96"/>
      <c r="O57" s="1192"/>
      <c r="P57" s="1192"/>
    </row>
    <row r="58" spans="2:16" s="1" customFormat="1" ht="13.5" x14ac:dyDescent="0.15">
      <c r="B58" s="699">
        <f t="shared" si="0"/>
        <v>55</v>
      </c>
      <c r="C58" s="229"/>
      <c r="D58" s="559"/>
      <c r="E58" s="572"/>
      <c r="F58" s="20"/>
      <c r="G58" s="438"/>
      <c r="H58" s="168" t="s">
        <v>2753</v>
      </c>
      <c r="I58" s="147"/>
      <c r="J58" s="1463" t="s">
        <v>2781</v>
      </c>
      <c r="K58" s="1478"/>
      <c r="L58" s="87" t="s">
        <v>31</v>
      </c>
      <c r="M58" s="96"/>
      <c r="N58" s="96"/>
      <c r="O58" s="1192"/>
      <c r="P58" s="1192"/>
    </row>
    <row r="59" spans="2:16" s="1" customFormat="1" ht="13.5" x14ac:dyDescent="0.15">
      <c r="B59" s="699">
        <f t="shared" si="0"/>
        <v>56</v>
      </c>
      <c r="C59" s="229"/>
      <c r="D59" s="559"/>
      <c r="E59" s="579"/>
      <c r="F59" s="130"/>
      <c r="G59" s="478"/>
      <c r="H59" s="1457" t="s">
        <v>2754</v>
      </c>
      <c r="I59" s="154"/>
      <c r="J59" s="1464" t="s">
        <v>2781</v>
      </c>
      <c r="K59" s="1479"/>
      <c r="L59" s="87" t="s">
        <v>31</v>
      </c>
      <c r="M59" s="142"/>
      <c r="N59" s="142"/>
      <c r="O59" s="1192"/>
      <c r="P59" s="1192"/>
    </row>
    <row r="60" spans="2:16" s="1" customFormat="1" ht="13.5" x14ac:dyDescent="0.15">
      <c r="B60" s="699">
        <f t="shared" si="0"/>
        <v>57</v>
      </c>
      <c r="C60" s="229"/>
      <c r="D60" s="559"/>
      <c r="E60" s="586" t="s">
        <v>2762</v>
      </c>
      <c r="F60" s="156"/>
      <c r="G60" s="156"/>
      <c r="H60" s="156"/>
      <c r="I60" s="156"/>
      <c r="J60" s="82" t="s">
        <v>31</v>
      </c>
      <c r="K60" s="1332" t="s">
        <v>31</v>
      </c>
      <c r="L60" s="82" t="s">
        <v>31</v>
      </c>
      <c r="M60" s="82" t="s">
        <v>31</v>
      </c>
      <c r="N60" s="82" t="s">
        <v>31</v>
      </c>
      <c r="O60" s="1192"/>
      <c r="P60" s="1192"/>
    </row>
    <row r="61" spans="2:16" s="1" customFormat="1" ht="15.75" x14ac:dyDescent="0.15">
      <c r="B61" s="699">
        <f t="shared" si="0"/>
        <v>58</v>
      </c>
      <c r="C61" s="229"/>
      <c r="D61" s="559"/>
      <c r="E61" s="572"/>
      <c r="F61" s="20"/>
      <c r="G61" s="149" t="s">
        <v>2750</v>
      </c>
      <c r="H61" s="134"/>
      <c r="I61" s="134"/>
      <c r="J61" s="1462" t="s">
        <v>2778</v>
      </c>
      <c r="K61" s="1477"/>
      <c r="L61" s="1222" t="s">
        <v>2466</v>
      </c>
      <c r="M61" s="101"/>
      <c r="N61" s="101"/>
      <c r="O61" s="1192"/>
      <c r="P61" s="1192"/>
    </row>
    <row r="62" spans="2:16" s="1" customFormat="1" ht="13.5" x14ac:dyDescent="0.15">
      <c r="B62" s="699">
        <f t="shared" si="0"/>
        <v>59</v>
      </c>
      <c r="C62" s="229"/>
      <c r="D62" s="559"/>
      <c r="E62" s="572"/>
      <c r="F62" s="20"/>
      <c r="G62" s="424" t="s">
        <v>2751</v>
      </c>
      <c r="H62" s="147"/>
      <c r="I62" s="147"/>
      <c r="J62" s="1463" t="s">
        <v>2782</v>
      </c>
      <c r="K62" s="1478"/>
      <c r="L62" s="96" t="s">
        <v>2358</v>
      </c>
      <c r="M62" s="96"/>
      <c r="N62" s="96"/>
      <c r="O62" s="1192"/>
      <c r="P62" s="1192"/>
    </row>
    <row r="63" spans="2:16" s="1" customFormat="1" ht="13.5" x14ac:dyDescent="0.15">
      <c r="B63" s="699">
        <f t="shared" si="0"/>
        <v>60</v>
      </c>
      <c r="C63" s="229"/>
      <c r="D63" s="559"/>
      <c r="E63" s="572"/>
      <c r="F63" s="20"/>
      <c r="G63" s="436" t="s">
        <v>2752</v>
      </c>
      <c r="H63" s="168" t="s">
        <v>333</v>
      </c>
      <c r="I63" s="147"/>
      <c r="J63" s="1463" t="s">
        <v>2781</v>
      </c>
      <c r="K63" s="1478"/>
      <c r="L63" s="79" t="s">
        <v>31</v>
      </c>
      <c r="M63" s="96"/>
      <c r="N63" s="96"/>
      <c r="O63" s="1192"/>
      <c r="P63" s="1192"/>
    </row>
    <row r="64" spans="2:16" s="1" customFormat="1" ht="13.5" x14ac:dyDescent="0.15">
      <c r="B64" s="699">
        <f t="shared" si="0"/>
        <v>61</v>
      </c>
      <c r="C64" s="229"/>
      <c r="D64" s="559"/>
      <c r="E64" s="572"/>
      <c r="F64" s="20"/>
      <c r="G64" s="438"/>
      <c r="H64" s="168" t="s">
        <v>2753</v>
      </c>
      <c r="I64" s="147"/>
      <c r="J64" s="1463" t="s">
        <v>2781</v>
      </c>
      <c r="K64" s="1478"/>
      <c r="L64" s="87" t="s">
        <v>31</v>
      </c>
      <c r="M64" s="96"/>
      <c r="N64" s="96"/>
      <c r="O64" s="1192"/>
      <c r="P64" s="1192"/>
    </row>
    <row r="65" spans="2:16" s="1" customFormat="1" ht="13.5" x14ac:dyDescent="0.15">
      <c r="B65" s="699">
        <f t="shared" si="0"/>
        <v>62</v>
      </c>
      <c r="C65" s="229"/>
      <c r="D65" s="559"/>
      <c r="E65" s="579"/>
      <c r="F65" s="130"/>
      <c r="G65" s="478"/>
      <c r="H65" s="1457" t="s">
        <v>2754</v>
      </c>
      <c r="I65" s="154"/>
      <c r="J65" s="1464" t="s">
        <v>2781</v>
      </c>
      <c r="K65" s="1479"/>
      <c r="L65" s="87" t="s">
        <v>31</v>
      </c>
      <c r="M65" s="142"/>
      <c r="N65" s="142"/>
      <c r="O65" s="1192"/>
      <c r="P65" s="1192"/>
    </row>
    <row r="66" spans="2:16" s="1" customFormat="1" ht="13.5" x14ac:dyDescent="0.15">
      <c r="B66" s="699">
        <f t="shared" si="0"/>
        <v>63</v>
      </c>
      <c r="C66" s="229"/>
      <c r="D66" s="559"/>
      <c r="E66" s="572" t="s">
        <v>2763</v>
      </c>
      <c r="F66" s="20"/>
      <c r="G66" s="1199"/>
      <c r="H66" s="177"/>
      <c r="I66" s="20"/>
      <c r="J66" s="82" t="s">
        <v>31</v>
      </c>
      <c r="K66" s="1332" t="s">
        <v>31</v>
      </c>
      <c r="L66" s="82" t="s">
        <v>31</v>
      </c>
      <c r="M66" s="82" t="s">
        <v>31</v>
      </c>
      <c r="N66" s="82" t="s">
        <v>31</v>
      </c>
      <c r="O66" s="1192"/>
      <c r="P66" s="1192"/>
    </row>
    <row r="67" spans="2:16" s="1" customFormat="1" ht="15.75" x14ac:dyDescent="0.15">
      <c r="B67" s="699">
        <f t="shared" si="0"/>
        <v>64</v>
      </c>
      <c r="C67" s="229"/>
      <c r="D67" s="559"/>
      <c r="E67" s="572"/>
      <c r="F67" s="144"/>
      <c r="G67" s="149" t="s">
        <v>2750</v>
      </c>
      <c r="H67" s="134"/>
      <c r="I67" s="1456"/>
      <c r="J67" s="1462" t="s">
        <v>2778</v>
      </c>
      <c r="K67" s="1477"/>
      <c r="L67" s="1222" t="s">
        <v>2466</v>
      </c>
      <c r="M67" s="101"/>
      <c r="N67" s="101"/>
      <c r="O67" s="1192"/>
      <c r="P67" s="1192"/>
    </row>
    <row r="68" spans="2:16" s="1" customFormat="1" ht="13.5" x14ac:dyDescent="0.15">
      <c r="B68" s="699">
        <f t="shared" si="0"/>
        <v>65</v>
      </c>
      <c r="C68" s="229"/>
      <c r="D68" s="559"/>
      <c r="E68" s="572"/>
      <c r="F68" s="144"/>
      <c r="G68" s="424" t="s">
        <v>2751</v>
      </c>
      <c r="H68" s="147"/>
      <c r="I68" s="147"/>
      <c r="J68" s="1463" t="s">
        <v>2782</v>
      </c>
      <c r="K68" s="1478"/>
      <c r="L68" s="96" t="s">
        <v>2358</v>
      </c>
      <c r="M68" s="96"/>
      <c r="N68" s="96"/>
      <c r="O68" s="1192"/>
      <c r="P68" s="1192"/>
    </row>
    <row r="69" spans="2:16" s="1" customFormat="1" ht="13.5" x14ac:dyDescent="0.15">
      <c r="B69" s="699">
        <f t="shared" si="0"/>
        <v>66</v>
      </c>
      <c r="C69" s="229"/>
      <c r="D69" s="559"/>
      <c r="E69" s="572"/>
      <c r="F69" s="144"/>
      <c r="G69" s="436" t="s">
        <v>2752</v>
      </c>
      <c r="H69" s="168" t="s">
        <v>333</v>
      </c>
      <c r="I69" s="147"/>
      <c r="J69" s="1463" t="s">
        <v>2781</v>
      </c>
      <c r="K69" s="1478"/>
      <c r="L69" s="79" t="s">
        <v>31</v>
      </c>
      <c r="M69" s="96"/>
      <c r="N69" s="96"/>
      <c r="O69" s="1192"/>
      <c r="P69" s="1192"/>
    </row>
    <row r="70" spans="2:16" s="1" customFormat="1" ht="13.5" x14ac:dyDescent="0.15">
      <c r="B70" s="699">
        <f t="shared" si="0"/>
        <v>67</v>
      </c>
      <c r="C70" s="229"/>
      <c r="D70" s="559"/>
      <c r="E70" s="572"/>
      <c r="F70" s="144"/>
      <c r="G70" s="438"/>
      <c r="H70" s="168" t="s">
        <v>2753</v>
      </c>
      <c r="I70" s="147"/>
      <c r="J70" s="1463" t="s">
        <v>2781</v>
      </c>
      <c r="K70" s="1478"/>
      <c r="L70" s="87" t="s">
        <v>31</v>
      </c>
      <c r="M70" s="96"/>
      <c r="N70" s="96"/>
      <c r="O70" s="1192"/>
      <c r="P70" s="1192"/>
    </row>
    <row r="71" spans="2:16" s="1" customFormat="1" ht="13.5" x14ac:dyDescent="0.15">
      <c r="B71" s="699">
        <f t="shared" si="0"/>
        <v>68</v>
      </c>
      <c r="C71" s="229"/>
      <c r="D71" s="559"/>
      <c r="E71" s="572"/>
      <c r="F71" s="144"/>
      <c r="G71" s="478"/>
      <c r="H71" s="1458" t="s">
        <v>2754</v>
      </c>
      <c r="I71" s="180"/>
      <c r="J71" s="1464" t="s">
        <v>2781</v>
      </c>
      <c r="K71" s="1479"/>
      <c r="L71" s="87" t="s">
        <v>31</v>
      </c>
      <c r="M71" s="142"/>
      <c r="N71" s="142"/>
      <c r="O71" s="1192"/>
      <c r="P71" s="1192"/>
    </row>
    <row r="72" spans="2:16" s="1" customFormat="1" ht="13.5" x14ac:dyDescent="0.15">
      <c r="B72" s="699">
        <f t="shared" si="0"/>
        <v>69</v>
      </c>
      <c r="C72" s="229"/>
      <c r="D72" s="559"/>
      <c r="E72" s="586" t="s">
        <v>2764</v>
      </c>
      <c r="F72" s="156"/>
      <c r="G72" s="156"/>
      <c r="H72" s="156"/>
      <c r="I72" s="156"/>
      <c r="J72" s="82" t="s">
        <v>31</v>
      </c>
      <c r="K72" s="1332" t="s">
        <v>31</v>
      </c>
      <c r="L72" s="82" t="s">
        <v>31</v>
      </c>
      <c r="M72" s="82" t="s">
        <v>31</v>
      </c>
      <c r="N72" s="82" t="s">
        <v>31</v>
      </c>
      <c r="O72" s="1192"/>
      <c r="P72" s="1192"/>
    </row>
    <row r="73" spans="2:16" s="1" customFormat="1" ht="15.75" x14ac:dyDescent="0.15">
      <c r="B73" s="699">
        <f t="shared" si="0"/>
        <v>70</v>
      </c>
      <c r="C73" s="229"/>
      <c r="D73" s="559"/>
      <c r="E73" s="572"/>
      <c r="F73" s="20"/>
      <c r="G73" s="149" t="s">
        <v>2750</v>
      </c>
      <c r="H73" s="134"/>
      <c r="I73" s="134"/>
      <c r="J73" s="1462" t="s">
        <v>2778</v>
      </c>
      <c r="K73" s="1477"/>
      <c r="L73" s="1222" t="s">
        <v>2466</v>
      </c>
      <c r="M73" s="101"/>
      <c r="N73" s="101"/>
      <c r="O73" s="1192"/>
      <c r="P73" s="1192"/>
    </row>
    <row r="74" spans="2:16" s="1" customFormat="1" ht="13.5" x14ac:dyDescent="0.15">
      <c r="B74" s="699">
        <f t="shared" si="0"/>
        <v>71</v>
      </c>
      <c r="C74" s="229"/>
      <c r="D74" s="559"/>
      <c r="E74" s="572"/>
      <c r="F74" s="20"/>
      <c r="G74" s="424" t="s">
        <v>2751</v>
      </c>
      <c r="H74" s="147"/>
      <c r="I74" s="147"/>
      <c r="J74" s="1463" t="s">
        <v>2782</v>
      </c>
      <c r="K74" s="1478"/>
      <c r="L74" s="96" t="s">
        <v>2358</v>
      </c>
      <c r="M74" s="96"/>
      <c r="N74" s="96"/>
      <c r="O74" s="1192"/>
      <c r="P74" s="1192"/>
    </row>
    <row r="75" spans="2:16" s="1" customFormat="1" ht="13.5" x14ac:dyDescent="0.15">
      <c r="B75" s="699">
        <f t="shared" si="0"/>
        <v>72</v>
      </c>
      <c r="C75" s="229"/>
      <c r="D75" s="559"/>
      <c r="E75" s="572"/>
      <c r="F75" s="20"/>
      <c r="G75" s="436" t="s">
        <v>2752</v>
      </c>
      <c r="H75" s="168" t="s">
        <v>333</v>
      </c>
      <c r="I75" s="147"/>
      <c r="J75" s="1463" t="s">
        <v>2781</v>
      </c>
      <c r="K75" s="1478"/>
      <c r="L75" s="79" t="s">
        <v>31</v>
      </c>
      <c r="M75" s="96"/>
      <c r="N75" s="96"/>
      <c r="O75" s="1192"/>
      <c r="P75" s="1192"/>
    </row>
    <row r="76" spans="2:16" s="1" customFormat="1" ht="13.5" x14ac:dyDescent="0.15">
      <c r="B76" s="699">
        <f t="shared" si="0"/>
        <v>73</v>
      </c>
      <c r="C76" s="229"/>
      <c r="D76" s="559"/>
      <c r="E76" s="572"/>
      <c r="F76" s="20"/>
      <c r="G76" s="438"/>
      <c r="H76" s="168" t="s">
        <v>2753</v>
      </c>
      <c r="I76" s="147"/>
      <c r="J76" s="1463" t="s">
        <v>2781</v>
      </c>
      <c r="K76" s="1478"/>
      <c r="L76" s="87" t="s">
        <v>31</v>
      </c>
      <c r="M76" s="96"/>
      <c r="N76" s="96"/>
      <c r="O76" s="1192"/>
      <c r="P76" s="1192"/>
    </row>
    <row r="77" spans="2:16" s="1" customFormat="1" ht="13.5" x14ac:dyDescent="0.15">
      <c r="B77" s="699">
        <f t="shared" si="0"/>
        <v>74</v>
      </c>
      <c r="C77" s="229"/>
      <c r="D77" s="559"/>
      <c r="E77" s="579"/>
      <c r="F77" s="130"/>
      <c r="G77" s="478"/>
      <c r="H77" s="1457" t="s">
        <v>2754</v>
      </c>
      <c r="I77" s="154"/>
      <c r="J77" s="1464" t="s">
        <v>2781</v>
      </c>
      <c r="K77" s="1479"/>
      <c r="L77" s="87" t="s">
        <v>31</v>
      </c>
      <c r="M77" s="142"/>
      <c r="N77" s="142"/>
      <c r="O77" s="1192"/>
      <c r="P77" s="1192"/>
    </row>
    <row r="78" spans="2:16" s="1" customFormat="1" ht="13.5" x14ac:dyDescent="0.15">
      <c r="B78" s="699">
        <f t="shared" si="0"/>
        <v>75</v>
      </c>
      <c r="C78" s="229"/>
      <c r="D78" s="559"/>
      <c r="E78" s="586" t="s">
        <v>2774</v>
      </c>
      <c r="F78" s="156"/>
      <c r="G78" s="156"/>
      <c r="H78" s="156"/>
      <c r="I78" s="156"/>
      <c r="J78" s="82" t="s">
        <v>31</v>
      </c>
      <c r="K78" s="1332" t="s">
        <v>31</v>
      </c>
      <c r="L78" s="82" t="s">
        <v>31</v>
      </c>
      <c r="M78" s="82" t="s">
        <v>31</v>
      </c>
      <c r="N78" s="82" t="s">
        <v>31</v>
      </c>
      <c r="O78" s="1192"/>
      <c r="P78" s="1192"/>
    </row>
    <row r="79" spans="2:16" s="1" customFormat="1" ht="15.75" x14ac:dyDescent="0.15">
      <c r="B79" s="699">
        <f t="shared" si="0"/>
        <v>76</v>
      </c>
      <c r="C79" s="229"/>
      <c r="D79" s="559"/>
      <c r="E79" s="572"/>
      <c r="F79" s="20"/>
      <c r="G79" s="149" t="s">
        <v>2750</v>
      </c>
      <c r="H79" s="134"/>
      <c r="I79" s="134"/>
      <c r="J79" s="1462" t="s">
        <v>2778</v>
      </c>
      <c r="K79" s="1477"/>
      <c r="L79" s="1222" t="s">
        <v>2466</v>
      </c>
      <c r="M79" s="101"/>
      <c r="N79" s="101"/>
      <c r="O79" s="1192"/>
      <c r="P79" s="1192"/>
    </row>
    <row r="80" spans="2:16" s="1" customFormat="1" ht="13.5" x14ac:dyDescent="0.15">
      <c r="B80" s="699">
        <f t="shared" si="0"/>
        <v>77</v>
      </c>
      <c r="C80" s="229"/>
      <c r="D80" s="559"/>
      <c r="E80" s="572"/>
      <c r="F80" s="20"/>
      <c r="G80" s="424" t="s">
        <v>2751</v>
      </c>
      <c r="H80" s="147"/>
      <c r="I80" s="147"/>
      <c r="J80" s="1463" t="s">
        <v>2782</v>
      </c>
      <c r="K80" s="1478"/>
      <c r="L80" s="96" t="s">
        <v>2358</v>
      </c>
      <c r="M80" s="96"/>
      <c r="N80" s="96"/>
      <c r="O80" s="1192"/>
      <c r="P80" s="1192"/>
    </row>
    <row r="81" spans="2:16" s="1" customFormat="1" ht="13.5" x14ac:dyDescent="0.15">
      <c r="B81" s="699">
        <f t="shared" si="0"/>
        <v>78</v>
      </c>
      <c r="C81" s="229"/>
      <c r="D81" s="559"/>
      <c r="E81" s="572"/>
      <c r="F81" s="20"/>
      <c r="G81" s="436" t="s">
        <v>2752</v>
      </c>
      <c r="H81" s="168" t="s">
        <v>333</v>
      </c>
      <c r="I81" s="147"/>
      <c r="J81" s="1463" t="s">
        <v>2781</v>
      </c>
      <c r="K81" s="1478"/>
      <c r="L81" s="79" t="s">
        <v>31</v>
      </c>
      <c r="M81" s="96"/>
      <c r="N81" s="96"/>
      <c r="O81" s="1192"/>
      <c r="P81" s="1192"/>
    </row>
    <row r="82" spans="2:16" s="1" customFormat="1" ht="13.5" x14ac:dyDescent="0.15">
      <c r="B82" s="699">
        <f t="shared" si="0"/>
        <v>79</v>
      </c>
      <c r="C82" s="229"/>
      <c r="D82" s="559"/>
      <c r="E82" s="572"/>
      <c r="F82" s="20"/>
      <c r="G82" s="438"/>
      <c r="H82" s="168" t="s">
        <v>2753</v>
      </c>
      <c r="I82" s="147"/>
      <c r="J82" s="1463" t="s">
        <v>2781</v>
      </c>
      <c r="K82" s="1478"/>
      <c r="L82" s="87" t="s">
        <v>31</v>
      </c>
      <c r="M82" s="96"/>
      <c r="N82" s="96"/>
      <c r="O82" s="1192"/>
      <c r="P82" s="1192"/>
    </row>
    <row r="83" spans="2:16" s="1" customFormat="1" ht="13.5" x14ac:dyDescent="0.15">
      <c r="B83" s="699">
        <f t="shared" si="0"/>
        <v>80</v>
      </c>
      <c r="C83" s="229"/>
      <c r="D83" s="559"/>
      <c r="E83" s="579"/>
      <c r="F83" s="130"/>
      <c r="G83" s="478"/>
      <c r="H83" s="1457" t="s">
        <v>2754</v>
      </c>
      <c r="I83" s="154"/>
      <c r="J83" s="1464" t="s">
        <v>2781</v>
      </c>
      <c r="K83" s="1479"/>
      <c r="L83" s="87" t="s">
        <v>31</v>
      </c>
      <c r="M83" s="142"/>
      <c r="N83" s="142"/>
      <c r="O83" s="1192"/>
      <c r="P83" s="1192"/>
    </row>
    <row r="84" spans="2:16" s="1" customFormat="1" ht="13.5" x14ac:dyDescent="0.15">
      <c r="B84" s="699">
        <f t="shared" si="0"/>
        <v>81</v>
      </c>
      <c r="C84" s="229"/>
      <c r="D84" s="559"/>
      <c r="E84" s="586" t="s">
        <v>2765</v>
      </c>
      <c r="F84" s="156"/>
      <c r="G84" s="156"/>
      <c r="H84" s="156"/>
      <c r="I84" s="156"/>
      <c r="J84" s="82" t="s">
        <v>31</v>
      </c>
      <c r="K84" s="1332" t="s">
        <v>31</v>
      </c>
      <c r="L84" s="82" t="s">
        <v>31</v>
      </c>
      <c r="M84" s="82" t="s">
        <v>31</v>
      </c>
      <c r="N84" s="82" t="s">
        <v>31</v>
      </c>
      <c r="O84" s="1192"/>
      <c r="P84" s="1192"/>
    </row>
    <row r="85" spans="2:16" s="1" customFormat="1" ht="15.75" x14ac:dyDescent="0.15">
      <c r="B85" s="699">
        <f t="shared" si="0"/>
        <v>82</v>
      </c>
      <c r="C85" s="229"/>
      <c r="D85" s="559"/>
      <c r="E85" s="572"/>
      <c r="F85" s="20"/>
      <c r="G85" s="149" t="s">
        <v>2750</v>
      </c>
      <c r="H85" s="134"/>
      <c r="I85" s="134"/>
      <c r="J85" s="1462" t="s">
        <v>2778</v>
      </c>
      <c r="K85" s="1477"/>
      <c r="L85" s="1222" t="s">
        <v>2466</v>
      </c>
      <c r="M85" s="101"/>
      <c r="N85" s="101"/>
      <c r="O85" s="1192"/>
      <c r="P85" s="1192"/>
    </row>
    <row r="86" spans="2:16" s="1" customFormat="1" ht="13.5" x14ac:dyDescent="0.15">
      <c r="B86" s="699">
        <f t="shared" si="0"/>
        <v>83</v>
      </c>
      <c r="C86" s="229"/>
      <c r="D86" s="559"/>
      <c r="E86" s="572"/>
      <c r="F86" s="20"/>
      <c r="G86" s="424" t="s">
        <v>2751</v>
      </c>
      <c r="H86" s="147"/>
      <c r="I86" s="147"/>
      <c r="J86" s="1463" t="s">
        <v>2782</v>
      </c>
      <c r="K86" s="1478"/>
      <c r="L86" s="96" t="s">
        <v>2358</v>
      </c>
      <c r="M86" s="96"/>
      <c r="N86" s="96"/>
      <c r="O86" s="1192"/>
      <c r="P86" s="1192"/>
    </row>
    <row r="87" spans="2:16" s="1" customFormat="1" ht="13.5" x14ac:dyDescent="0.15">
      <c r="B87" s="699">
        <f t="shared" si="0"/>
        <v>84</v>
      </c>
      <c r="C87" s="229"/>
      <c r="D87" s="559"/>
      <c r="E87" s="572"/>
      <c r="F87" s="20"/>
      <c r="G87" s="436" t="s">
        <v>2752</v>
      </c>
      <c r="H87" s="168" t="s">
        <v>333</v>
      </c>
      <c r="I87" s="147"/>
      <c r="J87" s="1463" t="s">
        <v>2781</v>
      </c>
      <c r="K87" s="1478"/>
      <c r="L87" s="79" t="s">
        <v>31</v>
      </c>
      <c r="M87" s="96"/>
      <c r="N87" s="96"/>
      <c r="O87" s="1192"/>
      <c r="P87" s="1192"/>
    </row>
    <row r="88" spans="2:16" s="1" customFormat="1" ht="13.5" x14ac:dyDescent="0.15">
      <c r="B88" s="699">
        <f t="shared" si="0"/>
        <v>85</v>
      </c>
      <c r="C88" s="229"/>
      <c r="D88" s="559"/>
      <c r="E88" s="572"/>
      <c r="F88" s="20"/>
      <c r="G88" s="438"/>
      <c r="H88" s="168" t="s">
        <v>2753</v>
      </c>
      <c r="I88" s="147"/>
      <c r="J88" s="1463" t="s">
        <v>2781</v>
      </c>
      <c r="K88" s="1478"/>
      <c r="L88" s="87" t="s">
        <v>31</v>
      </c>
      <c r="M88" s="96"/>
      <c r="N88" s="96"/>
      <c r="O88" s="1192"/>
      <c r="P88" s="1192"/>
    </row>
    <row r="89" spans="2:16" s="1" customFormat="1" ht="13.5" x14ac:dyDescent="0.15">
      <c r="B89" s="699">
        <f t="shared" si="0"/>
        <v>86</v>
      </c>
      <c r="C89" s="229"/>
      <c r="D89" s="559"/>
      <c r="E89" s="579"/>
      <c r="F89" s="130"/>
      <c r="G89" s="478"/>
      <c r="H89" s="1457" t="s">
        <v>2754</v>
      </c>
      <c r="I89" s="154"/>
      <c r="J89" s="1464" t="s">
        <v>2781</v>
      </c>
      <c r="K89" s="1479"/>
      <c r="L89" s="87" t="s">
        <v>31</v>
      </c>
      <c r="M89" s="142"/>
      <c r="N89" s="142"/>
      <c r="O89" s="1192"/>
      <c r="P89" s="1192"/>
    </row>
    <row r="90" spans="2:16" s="1" customFormat="1" ht="13.5" x14ac:dyDescent="0.15">
      <c r="B90" s="699">
        <f t="shared" si="0"/>
        <v>87</v>
      </c>
      <c r="C90" s="229"/>
      <c r="D90" s="559"/>
      <c r="E90" s="586" t="s">
        <v>2766</v>
      </c>
      <c r="F90" s="156"/>
      <c r="G90" s="156"/>
      <c r="H90" s="156"/>
      <c r="I90" s="156"/>
      <c r="J90" s="82" t="s">
        <v>31</v>
      </c>
      <c r="K90" s="1332" t="s">
        <v>31</v>
      </c>
      <c r="L90" s="82" t="s">
        <v>31</v>
      </c>
      <c r="M90" s="82" t="s">
        <v>31</v>
      </c>
      <c r="N90" s="82" t="s">
        <v>31</v>
      </c>
      <c r="O90" s="1192"/>
      <c r="P90" s="1192"/>
    </row>
    <row r="91" spans="2:16" s="1" customFormat="1" ht="15.75" x14ac:dyDescent="0.15">
      <c r="B91" s="699">
        <f t="shared" si="0"/>
        <v>88</v>
      </c>
      <c r="C91" s="229"/>
      <c r="D91" s="559"/>
      <c r="E91" s="572"/>
      <c r="F91" s="20"/>
      <c r="G91" s="149" t="s">
        <v>2750</v>
      </c>
      <c r="H91" s="134"/>
      <c r="I91" s="134"/>
      <c r="J91" s="1462" t="s">
        <v>2778</v>
      </c>
      <c r="K91" s="1477"/>
      <c r="L91" s="1222" t="s">
        <v>2466</v>
      </c>
      <c r="M91" s="101"/>
      <c r="N91" s="101"/>
      <c r="O91" s="1192"/>
      <c r="P91" s="1192"/>
    </row>
    <row r="92" spans="2:16" s="1" customFormat="1" ht="13.5" x14ac:dyDescent="0.15">
      <c r="B92" s="699">
        <f t="shared" si="0"/>
        <v>89</v>
      </c>
      <c r="C92" s="229"/>
      <c r="D92" s="559"/>
      <c r="E92" s="572"/>
      <c r="F92" s="20"/>
      <c r="G92" s="424" t="s">
        <v>2751</v>
      </c>
      <c r="H92" s="147"/>
      <c r="I92" s="147"/>
      <c r="J92" s="1463" t="s">
        <v>2782</v>
      </c>
      <c r="K92" s="1478"/>
      <c r="L92" s="96" t="s">
        <v>2358</v>
      </c>
      <c r="M92" s="96"/>
      <c r="N92" s="96"/>
      <c r="O92" s="1192"/>
      <c r="P92" s="1192"/>
    </row>
    <row r="93" spans="2:16" s="1" customFormat="1" ht="13.5" x14ac:dyDescent="0.15">
      <c r="B93" s="699">
        <f t="shared" si="0"/>
        <v>90</v>
      </c>
      <c r="C93" s="229"/>
      <c r="D93" s="559"/>
      <c r="E93" s="572"/>
      <c r="F93" s="20"/>
      <c r="G93" s="436" t="s">
        <v>2752</v>
      </c>
      <c r="H93" s="168" t="s">
        <v>333</v>
      </c>
      <c r="I93" s="147"/>
      <c r="J93" s="1463" t="s">
        <v>2781</v>
      </c>
      <c r="K93" s="1478"/>
      <c r="L93" s="79" t="s">
        <v>31</v>
      </c>
      <c r="M93" s="96"/>
      <c r="N93" s="96"/>
      <c r="O93" s="1192"/>
      <c r="P93" s="1192"/>
    </row>
    <row r="94" spans="2:16" s="1" customFormat="1" ht="13.5" x14ac:dyDescent="0.15">
      <c r="B94" s="699">
        <f t="shared" si="0"/>
        <v>91</v>
      </c>
      <c r="C94" s="229"/>
      <c r="D94" s="559"/>
      <c r="E94" s="572"/>
      <c r="F94" s="20"/>
      <c r="G94" s="438"/>
      <c r="H94" s="168" t="s">
        <v>2753</v>
      </c>
      <c r="I94" s="147"/>
      <c r="J94" s="1463" t="s">
        <v>2781</v>
      </c>
      <c r="K94" s="1478"/>
      <c r="L94" s="87" t="s">
        <v>31</v>
      </c>
      <c r="M94" s="96"/>
      <c r="N94" s="96"/>
      <c r="O94" s="1192"/>
      <c r="P94" s="1192"/>
    </row>
    <row r="95" spans="2:16" s="1" customFormat="1" ht="13.5" x14ac:dyDescent="0.15">
      <c r="B95" s="699">
        <f t="shared" si="0"/>
        <v>92</v>
      </c>
      <c r="C95" s="229"/>
      <c r="D95" s="559"/>
      <c r="E95" s="579"/>
      <c r="F95" s="130"/>
      <c r="G95" s="478"/>
      <c r="H95" s="1457" t="s">
        <v>2754</v>
      </c>
      <c r="I95" s="154"/>
      <c r="J95" s="1464" t="s">
        <v>2781</v>
      </c>
      <c r="K95" s="1479"/>
      <c r="L95" s="87" t="s">
        <v>31</v>
      </c>
      <c r="M95" s="142"/>
      <c r="N95" s="142"/>
      <c r="O95" s="1192"/>
      <c r="P95" s="1192"/>
    </row>
    <row r="96" spans="2:16" s="1" customFormat="1" ht="13.5" x14ac:dyDescent="0.15">
      <c r="B96" s="699">
        <f t="shared" si="0"/>
        <v>93</v>
      </c>
      <c r="C96" s="229"/>
      <c r="D96" s="559"/>
      <c r="E96" s="586" t="s">
        <v>2767</v>
      </c>
      <c r="F96" s="156"/>
      <c r="G96" s="156"/>
      <c r="H96" s="156"/>
      <c r="I96" s="156"/>
      <c r="J96" s="82" t="s">
        <v>31</v>
      </c>
      <c r="K96" s="1332" t="s">
        <v>31</v>
      </c>
      <c r="L96" s="82" t="s">
        <v>31</v>
      </c>
      <c r="M96" s="82" t="s">
        <v>31</v>
      </c>
      <c r="N96" s="82" t="s">
        <v>31</v>
      </c>
      <c r="O96" s="1192"/>
      <c r="P96" s="1192"/>
    </row>
    <row r="97" spans="2:16" s="1" customFormat="1" ht="15.75" x14ac:dyDescent="0.15">
      <c r="B97" s="699">
        <f t="shared" si="0"/>
        <v>94</v>
      </c>
      <c r="C97" s="229"/>
      <c r="D97" s="559"/>
      <c r="E97" s="572"/>
      <c r="F97" s="20"/>
      <c r="G97" s="149" t="s">
        <v>2750</v>
      </c>
      <c r="H97" s="134"/>
      <c r="I97" s="134"/>
      <c r="J97" s="1462" t="s">
        <v>2778</v>
      </c>
      <c r="K97" s="1477"/>
      <c r="L97" s="1222" t="s">
        <v>2466</v>
      </c>
      <c r="M97" s="101"/>
      <c r="N97" s="101"/>
      <c r="O97" s="1192"/>
      <c r="P97" s="1192"/>
    </row>
    <row r="98" spans="2:16" s="1" customFormat="1" ht="13.5" x14ac:dyDescent="0.15">
      <c r="B98" s="699">
        <f t="shared" si="0"/>
        <v>95</v>
      </c>
      <c r="C98" s="229"/>
      <c r="D98" s="559"/>
      <c r="E98" s="572"/>
      <c r="F98" s="20"/>
      <c r="G98" s="424" t="s">
        <v>2751</v>
      </c>
      <c r="H98" s="147"/>
      <c r="I98" s="147"/>
      <c r="J98" s="1463" t="s">
        <v>2782</v>
      </c>
      <c r="K98" s="1478"/>
      <c r="L98" s="96" t="s">
        <v>2358</v>
      </c>
      <c r="M98" s="96"/>
      <c r="N98" s="96"/>
      <c r="O98" s="1192"/>
      <c r="P98" s="1192"/>
    </row>
    <row r="99" spans="2:16" s="1" customFormat="1" ht="13.5" x14ac:dyDescent="0.15">
      <c r="B99" s="699">
        <f t="shared" si="0"/>
        <v>96</v>
      </c>
      <c r="C99" s="229"/>
      <c r="D99" s="559"/>
      <c r="E99" s="572"/>
      <c r="F99" s="20"/>
      <c r="G99" s="436" t="s">
        <v>2752</v>
      </c>
      <c r="H99" s="168" t="s">
        <v>333</v>
      </c>
      <c r="I99" s="147"/>
      <c r="J99" s="1463" t="s">
        <v>2781</v>
      </c>
      <c r="K99" s="1478"/>
      <c r="L99" s="79" t="s">
        <v>31</v>
      </c>
      <c r="M99" s="96"/>
      <c r="N99" s="96"/>
      <c r="O99" s="1192"/>
      <c r="P99" s="1192"/>
    </row>
    <row r="100" spans="2:16" s="1" customFormat="1" ht="13.5" x14ac:dyDescent="0.15">
      <c r="B100" s="699">
        <f t="shared" si="0"/>
        <v>97</v>
      </c>
      <c r="C100" s="229"/>
      <c r="D100" s="559"/>
      <c r="E100" s="572"/>
      <c r="F100" s="20"/>
      <c r="G100" s="438"/>
      <c r="H100" s="168" t="s">
        <v>2753</v>
      </c>
      <c r="I100" s="147"/>
      <c r="J100" s="1463" t="s">
        <v>2781</v>
      </c>
      <c r="K100" s="1478"/>
      <c r="L100" s="87" t="s">
        <v>31</v>
      </c>
      <c r="M100" s="96"/>
      <c r="N100" s="96"/>
      <c r="O100" s="1192"/>
      <c r="P100" s="1192"/>
    </row>
    <row r="101" spans="2:16" s="1" customFormat="1" ht="13.5" x14ac:dyDescent="0.15">
      <c r="B101" s="699">
        <f t="shared" si="0"/>
        <v>98</v>
      </c>
      <c r="C101" s="229"/>
      <c r="D101" s="559"/>
      <c r="E101" s="579"/>
      <c r="F101" s="130"/>
      <c r="G101" s="478"/>
      <c r="H101" s="1457" t="s">
        <v>2754</v>
      </c>
      <c r="I101" s="154"/>
      <c r="J101" s="1464" t="s">
        <v>2781</v>
      </c>
      <c r="K101" s="1479"/>
      <c r="L101" s="87" t="s">
        <v>31</v>
      </c>
      <c r="M101" s="142"/>
      <c r="N101" s="142"/>
      <c r="O101" s="1192"/>
      <c r="P101" s="1192"/>
    </row>
    <row r="102" spans="2:16" s="1" customFormat="1" ht="13.5" x14ac:dyDescent="0.15">
      <c r="B102" s="699">
        <f t="shared" si="0"/>
        <v>99</v>
      </c>
      <c r="C102" s="229"/>
      <c r="D102" s="559"/>
      <c r="E102" s="586" t="s">
        <v>2768</v>
      </c>
      <c r="F102" s="156"/>
      <c r="G102" s="156"/>
      <c r="H102" s="156"/>
      <c r="I102" s="156"/>
      <c r="J102" s="82" t="s">
        <v>31</v>
      </c>
      <c r="K102" s="1332" t="s">
        <v>31</v>
      </c>
      <c r="L102" s="82" t="s">
        <v>31</v>
      </c>
      <c r="M102" s="82" t="s">
        <v>31</v>
      </c>
      <c r="N102" s="82" t="s">
        <v>31</v>
      </c>
      <c r="O102" s="1192"/>
      <c r="P102" s="1192"/>
    </row>
    <row r="103" spans="2:16" s="1" customFormat="1" ht="15.75" x14ac:dyDescent="0.15">
      <c r="B103" s="699">
        <f t="shared" si="0"/>
        <v>100</v>
      </c>
      <c r="C103" s="229"/>
      <c r="D103" s="559"/>
      <c r="E103" s="572"/>
      <c r="F103" s="20"/>
      <c r="G103" s="149" t="s">
        <v>2750</v>
      </c>
      <c r="H103" s="134"/>
      <c r="I103" s="134"/>
      <c r="J103" s="1462" t="s">
        <v>2778</v>
      </c>
      <c r="K103" s="1477"/>
      <c r="L103" s="1222" t="s">
        <v>2466</v>
      </c>
      <c r="M103" s="101"/>
      <c r="N103" s="101"/>
      <c r="O103" s="1192"/>
      <c r="P103" s="1192"/>
    </row>
    <row r="104" spans="2:16" s="1" customFormat="1" ht="13.5" x14ac:dyDescent="0.15">
      <c r="B104" s="699">
        <f t="shared" si="0"/>
        <v>101</v>
      </c>
      <c r="C104" s="229"/>
      <c r="D104" s="559"/>
      <c r="E104" s="572"/>
      <c r="F104" s="20"/>
      <c r="G104" s="424" t="s">
        <v>2751</v>
      </c>
      <c r="H104" s="147"/>
      <c r="I104" s="147"/>
      <c r="J104" s="1463" t="s">
        <v>2782</v>
      </c>
      <c r="K104" s="1478"/>
      <c r="L104" s="96" t="s">
        <v>2358</v>
      </c>
      <c r="M104" s="96"/>
      <c r="N104" s="96"/>
      <c r="O104" s="1192"/>
      <c r="P104" s="1192"/>
    </row>
    <row r="105" spans="2:16" s="1" customFormat="1" ht="13.5" x14ac:dyDescent="0.15">
      <c r="B105" s="699">
        <f t="shared" si="0"/>
        <v>102</v>
      </c>
      <c r="C105" s="229"/>
      <c r="D105" s="559"/>
      <c r="E105" s="572"/>
      <c r="F105" s="20"/>
      <c r="G105" s="436" t="s">
        <v>2752</v>
      </c>
      <c r="H105" s="168" t="s">
        <v>333</v>
      </c>
      <c r="I105" s="147"/>
      <c r="J105" s="1463" t="s">
        <v>2781</v>
      </c>
      <c r="K105" s="1478"/>
      <c r="L105" s="79" t="s">
        <v>31</v>
      </c>
      <c r="M105" s="96"/>
      <c r="N105" s="96"/>
      <c r="O105" s="1192"/>
      <c r="P105" s="1192"/>
    </row>
    <row r="106" spans="2:16" s="1" customFormat="1" ht="13.5" x14ac:dyDescent="0.15">
      <c r="B106" s="699">
        <f t="shared" si="0"/>
        <v>103</v>
      </c>
      <c r="C106" s="229"/>
      <c r="D106" s="559"/>
      <c r="E106" s="572"/>
      <c r="F106" s="20"/>
      <c r="G106" s="438"/>
      <c r="H106" s="168" t="s">
        <v>2753</v>
      </c>
      <c r="I106" s="147"/>
      <c r="J106" s="1463" t="s">
        <v>2781</v>
      </c>
      <c r="K106" s="1478"/>
      <c r="L106" s="87" t="s">
        <v>31</v>
      </c>
      <c r="M106" s="96"/>
      <c r="N106" s="96"/>
      <c r="O106" s="1192"/>
      <c r="P106" s="1192"/>
    </row>
    <row r="107" spans="2:16" s="1" customFormat="1" ht="13.5" x14ac:dyDescent="0.15">
      <c r="B107" s="699">
        <f t="shared" si="0"/>
        <v>104</v>
      </c>
      <c r="C107" s="229"/>
      <c r="D107" s="559"/>
      <c r="E107" s="579"/>
      <c r="F107" s="130"/>
      <c r="G107" s="478"/>
      <c r="H107" s="1457" t="s">
        <v>2754</v>
      </c>
      <c r="I107" s="154"/>
      <c r="J107" s="1464" t="s">
        <v>2781</v>
      </c>
      <c r="K107" s="1479"/>
      <c r="L107" s="87" t="s">
        <v>31</v>
      </c>
      <c r="M107" s="142"/>
      <c r="N107" s="142"/>
      <c r="O107" s="1192"/>
      <c r="P107" s="1192"/>
    </row>
    <row r="108" spans="2:16" s="1" customFormat="1" ht="13.5" x14ac:dyDescent="0.15">
      <c r="B108" s="699">
        <f t="shared" si="0"/>
        <v>105</v>
      </c>
      <c r="C108" s="229"/>
      <c r="D108" s="559"/>
      <c r="E108" s="155" t="s">
        <v>2769</v>
      </c>
      <c r="F108" s="156"/>
      <c r="G108" s="165"/>
      <c r="H108" s="555"/>
      <c r="I108" s="156"/>
      <c r="J108" s="82" t="s">
        <v>31</v>
      </c>
      <c r="K108" s="1332" t="s">
        <v>31</v>
      </c>
      <c r="L108" s="82" t="s">
        <v>31</v>
      </c>
      <c r="M108" s="82" t="s">
        <v>31</v>
      </c>
      <c r="N108" s="82" t="s">
        <v>31</v>
      </c>
      <c r="O108" s="1192"/>
      <c r="P108" s="1192"/>
    </row>
    <row r="109" spans="2:16" s="1" customFormat="1" ht="15.75" x14ac:dyDescent="0.15">
      <c r="B109" s="699">
        <f t="shared" si="0"/>
        <v>106</v>
      </c>
      <c r="C109" s="229"/>
      <c r="D109" s="559"/>
      <c r="E109" s="143"/>
      <c r="F109" s="20"/>
      <c r="G109" s="149" t="s">
        <v>2750</v>
      </c>
      <c r="H109" s="134"/>
      <c r="I109" s="134"/>
      <c r="J109" s="1462" t="s">
        <v>2778</v>
      </c>
      <c r="K109" s="1480"/>
      <c r="L109" s="1222" t="s">
        <v>2466</v>
      </c>
      <c r="M109" s="1467"/>
      <c r="N109" s="1467"/>
      <c r="O109" s="1192"/>
      <c r="P109" s="1192"/>
    </row>
    <row r="110" spans="2:16" s="1" customFormat="1" ht="13.5" x14ac:dyDescent="0.15">
      <c r="B110" s="699">
        <f t="shared" si="0"/>
        <v>107</v>
      </c>
      <c r="C110" s="229"/>
      <c r="D110" s="559"/>
      <c r="E110" s="143"/>
      <c r="F110" s="20"/>
      <c r="G110" s="424" t="s">
        <v>2751</v>
      </c>
      <c r="H110" s="147"/>
      <c r="I110" s="147"/>
      <c r="J110" s="1463" t="s">
        <v>2782</v>
      </c>
      <c r="K110" s="1352"/>
      <c r="L110" s="1221" t="s">
        <v>2358</v>
      </c>
      <c r="M110" s="1200"/>
      <c r="N110" s="1200"/>
      <c r="O110" s="1192"/>
      <c r="P110" s="1192"/>
    </row>
    <row r="111" spans="2:16" s="1" customFormat="1" ht="13.5" x14ac:dyDescent="0.15">
      <c r="B111" s="699">
        <f t="shared" si="0"/>
        <v>108</v>
      </c>
      <c r="C111" s="229"/>
      <c r="D111" s="559"/>
      <c r="E111" s="143"/>
      <c r="F111" s="20"/>
      <c r="G111" s="436" t="s">
        <v>2752</v>
      </c>
      <c r="H111" s="168" t="s">
        <v>333</v>
      </c>
      <c r="I111" s="147"/>
      <c r="J111" s="1463" t="s">
        <v>2781</v>
      </c>
      <c r="K111" s="1352"/>
      <c r="L111" s="79" t="s">
        <v>31</v>
      </c>
      <c r="M111" s="1200"/>
      <c r="N111" s="1200"/>
      <c r="O111" s="1192"/>
      <c r="P111" s="1192"/>
    </row>
    <row r="112" spans="2:16" s="1" customFormat="1" ht="13.5" x14ac:dyDescent="0.15">
      <c r="B112" s="699">
        <f t="shared" si="0"/>
        <v>109</v>
      </c>
      <c r="C112" s="229"/>
      <c r="D112" s="559"/>
      <c r="E112" s="143"/>
      <c r="F112" s="20"/>
      <c r="G112" s="438"/>
      <c r="H112" s="168" t="s">
        <v>2753</v>
      </c>
      <c r="I112" s="147"/>
      <c r="J112" s="1463" t="s">
        <v>2781</v>
      </c>
      <c r="K112" s="1352"/>
      <c r="L112" s="79" t="s">
        <v>31</v>
      </c>
      <c r="M112" s="1200"/>
      <c r="N112" s="1200"/>
      <c r="O112" s="1192"/>
      <c r="P112" s="1192"/>
    </row>
    <row r="113" spans="2:16" s="1" customFormat="1" ht="13.5" x14ac:dyDescent="0.15">
      <c r="B113" s="699">
        <f t="shared" si="0"/>
        <v>110</v>
      </c>
      <c r="C113" s="229"/>
      <c r="D113" s="559"/>
      <c r="E113" s="143"/>
      <c r="F113" s="144"/>
      <c r="G113" s="438"/>
      <c r="H113" s="1458" t="s">
        <v>2754</v>
      </c>
      <c r="I113" s="180"/>
      <c r="J113" s="1463" t="s">
        <v>2781</v>
      </c>
      <c r="K113" s="1468"/>
      <c r="L113" s="79" t="s">
        <v>31</v>
      </c>
      <c r="M113" s="342"/>
      <c r="N113" s="342"/>
      <c r="O113" s="1192"/>
      <c r="P113" s="1192"/>
    </row>
    <row r="114" spans="2:16" s="1" customFormat="1" ht="13.5" x14ac:dyDescent="0.15">
      <c r="B114" s="699">
        <f t="shared" si="0"/>
        <v>111</v>
      </c>
      <c r="C114" s="229"/>
      <c r="D114" s="559"/>
      <c r="E114" s="143"/>
      <c r="F114" s="20"/>
      <c r="G114" s="436" t="s">
        <v>2757</v>
      </c>
      <c r="H114" s="264" t="s">
        <v>1078</v>
      </c>
      <c r="I114" s="147" t="s">
        <v>2770</v>
      </c>
      <c r="J114" s="1463" t="s">
        <v>2781</v>
      </c>
      <c r="K114" s="1352"/>
      <c r="L114" s="79" t="s">
        <v>31</v>
      </c>
      <c r="M114" s="1200"/>
      <c r="N114" s="1200"/>
      <c r="O114" s="1192"/>
      <c r="P114" s="1192"/>
    </row>
    <row r="115" spans="2:16" s="1" customFormat="1" ht="13.5" x14ac:dyDescent="0.15">
      <c r="B115" s="699">
        <f t="shared" si="0"/>
        <v>112</v>
      </c>
      <c r="C115" s="229"/>
      <c r="D115" s="559"/>
      <c r="E115" s="143"/>
      <c r="F115" s="20"/>
      <c r="G115" s="438"/>
      <c r="H115" s="288"/>
      <c r="I115" s="147" t="s">
        <v>2771</v>
      </c>
      <c r="J115" s="1460" t="s">
        <v>2787</v>
      </c>
      <c r="K115" s="1352"/>
      <c r="L115" s="79" t="s">
        <v>31</v>
      </c>
      <c r="M115" s="1200"/>
      <c r="N115" s="1200"/>
      <c r="O115" s="1192"/>
      <c r="P115" s="1192"/>
    </row>
    <row r="116" spans="2:16" s="1" customFormat="1" ht="13.5" x14ac:dyDescent="0.15">
      <c r="B116" s="699">
        <f t="shared" si="0"/>
        <v>113</v>
      </c>
      <c r="C116" s="229"/>
      <c r="D116" s="559"/>
      <c r="E116" s="143"/>
      <c r="F116" s="20"/>
      <c r="G116" s="438"/>
      <c r="H116" s="264" t="s">
        <v>1079</v>
      </c>
      <c r="I116" s="147" t="s">
        <v>2770</v>
      </c>
      <c r="J116" s="1460" t="s">
        <v>1030</v>
      </c>
      <c r="K116" s="1352"/>
      <c r="L116" s="1221" t="s">
        <v>2351</v>
      </c>
      <c r="M116" s="1200"/>
      <c r="N116" s="1200"/>
      <c r="O116" s="1192"/>
      <c r="P116" s="1192"/>
    </row>
    <row r="117" spans="2:16" s="1" customFormat="1" ht="13.5" x14ac:dyDescent="0.15">
      <c r="B117" s="699">
        <f t="shared" si="0"/>
        <v>114</v>
      </c>
      <c r="C117" s="229"/>
      <c r="D117" s="559"/>
      <c r="E117" s="143"/>
      <c r="F117" s="20"/>
      <c r="G117" s="438"/>
      <c r="H117" s="288"/>
      <c r="I117" s="147" t="s">
        <v>2771</v>
      </c>
      <c r="J117" s="1460" t="s">
        <v>1030</v>
      </c>
      <c r="K117" s="1352"/>
      <c r="L117" s="1221" t="s">
        <v>2351</v>
      </c>
      <c r="M117" s="1200"/>
      <c r="N117" s="1200"/>
      <c r="O117" s="1192"/>
      <c r="P117" s="1192"/>
    </row>
    <row r="118" spans="2:16" s="1" customFormat="1" ht="13.5" x14ac:dyDescent="0.15">
      <c r="B118" s="699">
        <f t="shared" si="0"/>
        <v>115</v>
      </c>
      <c r="C118" s="229"/>
      <c r="D118" s="559"/>
      <c r="E118" s="143"/>
      <c r="F118" s="20"/>
      <c r="G118" s="438"/>
      <c r="H118" s="240" t="s">
        <v>2758</v>
      </c>
      <c r="I118" s="147" t="s">
        <v>1078</v>
      </c>
      <c r="J118" s="1463" t="s">
        <v>2781</v>
      </c>
      <c r="K118" s="1352"/>
      <c r="L118" s="79" t="s">
        <v>31</v>
      </c>
      <c r="M118" s="1200"/>
      <c r="N118" s="1200"/>
      <c r="O118" s="1192"/>
      <c r="P118" s="1192"/>
    </row>
    <row r="119" spans="2:16" s="1" customFormat="1" ht="13.5" x14ac:dyDescent="0.15">
      <c r="B119" s="699">
        <f t="shared" si="0"/>
        <v>116</v>
      </c>
      <c r="C119" s="229"/>
      <c r="D119" s="559"/>
      <c r="E119" s="143"/>
      <c r="F119" s="20"/>
      <c r="G119" s="310"/>
      <c r="H119" s="241"/>
      <c r="I119" s="180" t="s">
        <v>1079</v>
      </c>
      <c r="J119" s="1460" t="s">
        <v>1030</v>
      </c>
      <c r="K119" s="1468"/>
      <c r="L119" s="1221" t="s">
        <v>2351</v>
      </c>
      <c r="M119" s="342"/>
      <c r="N119" s="342"/>
      <c r="O119" s="1192"/>
      <c r="P119" s="1192"/>
    </row>
    <row r="120" spans="2:16" s="1" customFormat="1" ht="40.5" x14ac:dyDescent="0.15">
      <c r="B120" s="699">
        <f t="shared" si="0"/>
        <v>117</v>
      </c>
      <c r="C120" s="229"/>
      <c r="D120" s="559"/>
      <c r="E120" s="150"/>
      <c r="F120" s="130"/>
      <c r="G120" s="183" t="s">
        <v>401</v>
      </c>
      <c r="H120" s="1457"/>
      <c r="I120" s="154"/>
      <c r="J120" s="1461" t="s">
        <v>2788</v>
      </c>
      <c r="K120" s="1469"/>
      <c r="L120" s="79" t="s">
        <v>31</v>
      </c>
      <c r="M120" s="700" t="s">
        <v>339</v>
      </c>
      <c r="N120" s="700"/>
      <c r="O120" s="1192"/>
      <c r="P120" s="1192"/>
    </row>
    <row r="121" spans="2:16" s="1" customFormat="1" ht="13.5" x14ac:dyDescent="0.15">
      <c r="B121" s="699">
        <f t="shared" si="0"/>
        <v>118</v>
      </c>
      <c r="C121" s="229"/>
      <c r="D121" s="559"/>
      <c r="E121" s="155" t="s">
        <v>2783</v>
      </c>
      <c r="F121" s="156"/>
      <c r="G121" s="165"/>
      <c r="H121" s="555"/>
      <c r="I121" s="156"/>
      <c r="J121" s="82" t="s">
        <v>31</v>
      </c>
      <c r="K121" s="1332" t="s">
        <v>31</v>
      </c>
      <c r="L121" s="82" t="s">
        <v>31</v>
      </c>
      <c r="M121" s="82" t="s">
        <v>31</v>
      </c>
      <c r="N121" s="82" t="s">
        <v>31</v>
      </c>
      <c r="O121" s="1192"/>
      <c r="P121" s="1192"/>
    </row>
    <row r="122" spans="2:16" s="1" customFormat="1" ht="15.75" x14ac:dyDescent="0.15">
      <c r="B122" s="699">
        <f t="shared" si="0"/>
        <v>119</v>
      </c>
      <c r="C122" s="229"/>
      <c r="D122" s="559"/>
      <c r="E122" s="143"/>
      <c r="F122" s="20"/>
      <c r="G122" s="149" t="s">
        <v>2750</v>
      </c>
      <c r="H122" s="134"/>
      <c r="I122" s="134"/>
      <c r="J122" s="1462" t="s">
        <v>2778</v>
      </c>
      <c r="K122" s="1480"/>
      <c r="L122" s="1222" t="s">
        <v>2466</v>
      </c>
      <c r="M122" s="1467"/>
      <c r="N122" s="1467"/>
      <c r="O122" s="1192"/>
      <c r="P122" s="1192"/>
    </row>
    <row r="123" spans="2:16" s="1" customFormat="1" ht="13.5" x14ac:dyDescent="0.15">
      <c r="B123" s="699">
        <f t="shared" si="0"/>
        <v>120</v>
      </c>
      <c r="C123" s="229"/>
      <c r="D123" s="559"/>
      <c r="E123" s="143"/>
      <c r="F123" s="20"/>
      <c r="G123" s="424" t="s">
        <v>2751</v>
      </c>
      <c r="H123" s="147"/>
      <c r="I123" s="147"/>
      <c r="J123" s="1463" t="s">
        <v>2782</v>
      </c>
      <c r="K123" s="1352"/>
      <c r="L123" s="1221" t="s">
        <v>2358</v>
      </c>
      <c r="M123" s="1200"/>
      <c r="N123" s="1200"/>
      <c r="O123" s="1192"/>
      <c r="P123" s="1192"/>
    </row>
    <row r="124" spans="2:16" s="1" customFormat="1" ht="13.5" x14ac:dyDescent="0.15">
      <c r="B124" s="699">
        <f t="shared" si="0"/>
        <v>121</v>
      </c>
      <c r="C124" s="229"/>
      <c r="D124" s="559"/>
      <c r="E124" s="143"/>
      <c r="F124" s="20"/>
      <c r="G124" s="436" t="s">
        <v>2752</v>
      </c>
      <c r="H124" s="168" t="s">
        <v>333</v>
      </c>
      <c r="I124" s="147"/>
      <c r="J124" s="1463" t="s">
        <v>2781</v>
      </c>
      <c r="K124" s="1352"/>
      <c r="L124" s="79" t="s">
        <v>31</v>
      </c>
      <c r="M124" s="1200"/>
      <c r="N124" s="1200"/>
      <c r="O124" s="1192"/>
      <c r="P124" s="1192"/>
    </row>
    <row r="125" spans="2:16" s="1" customFormat="1" ht="13.5" x14ac:dyDescent="0.15">
      <c r="B125" s="699">
        <f t="shared" si="0"/>
        <v>122</v>
      </c>
      <c r="C125" s="229"/>
      <c r="D125" s="559"/>
      <c r="E125" s="143"/>
      <c r="F125" s="20"/>
      <c r="G125" s="438"/>
      <c r="H125" s="168" t="s">
        <v>2753</v>
      </c>
      <c r="I125" s="147"/>
      <c r="J125" s="1463" t="s">
        <v>2781</v>
      </c>
      <c r="K125" s="1352"/>
      <c r="L125" s="79" t="s">
        <v>31</v>
      </c>
      <c r="M125" s="1200"/>
      <c r="N125" s="1200"/>
      <c r="O125" s="1192"/>
      <c r="P125" s="1192"/>
    </row>
    <row r="126" spans="2:16" s="1" customFormat="1" ht="13.5" x14ac:dyDescent="0.15">
      <c r="B126" s="699">
        <f t="shared" si="0"/>
        <v>123</v>
      </c>
      <c r="C126" s="229"/>
      <c r="D126" s="559"/>
      <c r="E126" s="143"/>
      <c r="F126" s="144"/>
      <c r="G126" s="438"/>
      <c r="H126" s="1458" t="s">
        <v>2754</v>
      </c>
      <c r="I126" s="180"/>
      <c r="J126" s="1463" t="s">
        <v>2781</v>
      </c>
      <c r="K126" s="1468"/>
      <c r="L126" s="79" t="s">
        <v>31</v>
      </c>
      <c r="M126" s="342"/>
      <c r="N126" s="342"/>
      <c r="O126" s="1192"/>
      <c r="P126" s="1192"/>
    </row>
    <row r="127" spans="2:16" s="1" customFormat="1" ht="13.5" x14ac:dyDescent="0.15">
      <c r="B127" s="699">
        <f t="shared" si="0"/>
        <v>124</v>
      </c>
      <c r="C127" s="229"/>
      <c r="D127" s="559"/>
      <c r="E127" s="143"/>
      <c r="F127" s="20"/>
      <c r="G127" s="436" t="s">
        <v>2757</v>
      </c>
      <c r="H127" s="168" t="s">
        <v>1078</v>
      </c>
      <c r="I127" s="147"/>
      <c r="J127" s="1460" t="s">
        <v>2787</v>
      </c>
      <c r="K127" s="1352"/>
      <c r="L127" s="79" t="s">
        <v>31</v>
      </c>
      <c r="M127" s="1200"/>
      <c r="N127" s="1200"/>
      <c r="O127" s="1192"/>
      <c r="P127" s="1192"/>
    </row>
    <row r="128" spans="2:16" s="1" customFormat="1" ht="13.5" x14ac:dyDescent="0.15">
      <c r="B128" s="699">
        <f t="shared" si="0"/>
        <v>125</v>
      </c>
      <c r="C128" s="229"/>
      <c r="D128" s="559"/>
      <c r="E128" s="143"/>
      <c r="F128" s="20"/>
      <c r="G128" s="438"/>
      <c r="H128" s="168" t="s">
        <v>2772</v>
      </c>
      <c r="I128" s="147"/>
      <c r="J128" s="1460" t="s">
        <v>1030</v>
      </c>
      <c r="K128" s="1352"/>
      <c r="L128" s="1221" t="s">
        <v>2351</v>
      </c>
      <c r="M128" s="1200"/>
      <c r="N128" s="1200"/>
      <c r="O128" s="1192"/>
      <c r="P128" s="1192"/>
    </row>
    <row r="129" spans="2:16" s="1" customFormat="1" ht="13.5" x14ac:dyDescent="0.15">
      <c r="B129" s="699">
        <f t="shared" si="0"/>
        <v>126</v>
      </c>
      <c r="C129" s="229"/>
      <c r="D129" s="559"/>
      <c r="E129" s="143"/>
      <c r="F129" s="20"/>
      <c r="G129" s="438"/>
      <c r="H129" s="240" t="s">
        <v>2758</v>
      </c>
      <c r="I129" s="147" t="s">
        <v>1078</v>
      </c>
      <c r="J129" s="1463" t="s">
        <v>2781</v>
      </c>
      <c r="K129" s="1352"/>
      <c r="L129" s="79" t="s">
        <v>31</v>
      </c>
      <c r="M129" s="1200"/>
      <c r="N129" s="1200"/>
      <c r="O129" s="1192"/>
      <c r="P129" s="1192"/>
    </row>
    <row r="130" spans="2:16" s="1" customFormat="1" ht="13.5" x14ac:dyDescent="0.15">
      <c r="B130" s="699">
        <f t="shared" si="0"/>
        <v>127</v>
      </c>
      <c r="C130" s="229"/>
      <c r="D130" s="559"/>
      <c r="E130" s="143"/>
      <c r="F130" s="20"/>
      <c r="G130" s="310"/>
      <c r="H130" s="241"/>
      <c r="I130" s="180" t="s">
        <v>1079</v>
      </c>
      <c r="J130" s="1460" t="s">
        <v>1030</v>
      </c>
      <c r="K130" s="1352"/>
      <c r="L130" s="1221" t="s">
        <v>2351</v>
      </c>
      <c r="M130" s="1200"/>
      <c r="N130" s="1200"/>
      <c r="O130" s="1192"/>
      <c r="P130" s="1192"/>
    </row>
    <row r="131" spans="2:16" s="1" customFormat="1" ht="40.5" x14ac:dyDescent="0.15">
      <c r="B131" s="699">
        <f t="shared" si="0"/>
        <v>128</v>
      </c>
      <c r="C131" s="229"/>
      <c r="D131" s="559"/>
      <c r="E131" s="150"/>
      <c r="F131" s="130"/>
      <c r="G131" s="183" t="s">
        <v>401</v>
      </c>
      <c r="H131" s="1457"/>
      <c r="I131" s="154"/>
      <c r="J131" s="1461" t="s">
        <v>2788</v>
      </c>
      <c r="K131" s="1469"/>
      <c r="L131" s="79" t="s">
        <v>31</v>
      </c>
      <c r="M131" s="700"/>
      <c r="N131" s="700"/>
      <c r="O131" s="1192"/>
      <c r="P131" s="1192"/>
    </row>
    <row r="132" spans="2:16" s="1" customFormat="1" ht="13.5" x14ac:dyDescent="0.15">
      <c r="B132" s="699">
        <f t="shared" si="0"/>
        <v>129</v>
      </c>
      <c r="C132" s="229"/>
      <c r="D132" s="559"/>
      <c r="E132" s="155" t="s">
        <v>2775</v>
      </c>
      <c r="F132" s="156"/>
      <c r="G132" s="165"/>
      <c r="H132" s="555"/>
      <c r="I132" s="156"/>
      <c r="J132" s="82" t="s">
        <v>31</v>
      </c>
      <c r="K132" s="1332" t="s">
        <v>31</v>
      </c>
      <c r="L132" s="82" t="s">
        <v>31</v>
      </c>
      <c r="M132" s="82" t="s">
        <v>31</v>
      </c>
      <c r="N132" s="82" t="s">
        <v>31</v>
      </c>
      <c r="O132" s="1192"/>
      <c r="P132" s="1192"/>
    </row>
    <row r="133" spans="2:16" s="1" customFormat="1" ht="15.75" x14ac:dyDescent="0.15">
      <c r="B133" s="699">
        <f t="shared" si="0"/>
        <v>130</v>
      </c>
      <c r="C133" s="229"/>
      <c r="D133" s="559"/>
      <c r="E133" s="143"/>
      <c r="F133" s="20"/>
      <c r="G133" s="149" t="s">
        <v>2750</v>
      </c>
      <c r="H133" s="134"/>
      <c r="I133" s="134"/>
      <c r="J133" s="1462" t="s">
        <v>2778</v>
      </c>
      <c r="K133" s="1480"/>
      <c r="L133" s="1222" t="s">
        <v>2466</v>
      </c>
      <c r="M133" s="1467"/>
      <c r="N133" s="1467"/>
      <c r="O133" s="1192"/>
      <c r="P133" s="1192"/>
    </row>
    <row r="134" spans="2:16" s="1" customFormat="1" ht="13.5" x14ac:dyDescent="0.15">
      <c r="B134" s="699">
        <f t="shared" si="0"/>
        <v>131</v>
      </c>
      <c r="C134" s="229"/>
      <c r="D134" s="559"/>
      <c r="E134" s="143"/>
      <c r="F134" s="20"/>
      <c r="G134" s="424" t="s">
        <v>2751</v>
      </c>
      <c r="H134" s="147"/>
      <c r="I134" s="147"/>
      <c r="J134" s="1463" t="s">
        <v>2782</v>
      </c>
      <c r="K134" s="1352"/>
      <c r="L134" s="1221" t="s">
        <v>2358</v>
      </c>
      <c r="M134" s="1200"/>
      <c r="N134" s="1200"/>
      <c r="O134" s="1192"/>
      <c r="P134" s="1192"/>
    </row>
    <row r="135" spans="2:16" s="1" customFormat="1" ht="13.5" x14ac:dyDescent="0.15">
      <c r="B135" s="699">
        <f t="shared" si="0"/>
        <v>132</v>
      </c>
      <c r="C135" s="229"/>
      <c r="D135" s="559"/>
      <c r="E135" s="143"/>
      <c r="F135" s="20"/>
      <c r="G135" s="436" t="s">
        <v>2752</v>
      </c>
      <c r="H135" s="168" t="s">
        <v>333</v>
      </c>
      <c r="I135" s="147"/>
      <c r="J135" s="1463" t="s">
        <v>2781</v>
      </c>
      <c r="K135" s="1352"/>
      <c r="L135" s="79" t="s">
        <v>31</v>
      </c>
      <c r="M135" s="1200"/>
      <c r="N135" s="1200"/>
      <c r="O135" s="1192"/>
      <c r="P135" s="1192"/>
    </row>
    <row r="136" spans="2:16" s="1" customFormat="1" ht="13.5" x14ac:dyDescent="0.15">
      <c r="B136" s="699">
        <f t="shared" si="0"/>
        <v>133</v>
      </c>
      <c r="C136" s="229"/>
      <c r="D136" s="559"/>
      <c r="E136" s="143"/>
      <c r="F136" s="20"/>
      <c r="G136" s="438"/>
      <c r="H136" s="168" t="s">
        <v>2753</v>
      </c>
      <c r="I136" s="147"/>
      <c r="J136" s="1463" t="s">
        <v>2781</v>
      </c>
      <c r="K136" s="1352"/>
      <c r="L136" s="79" t="s">
        <v>31</v>
      </c>
      <c r="M136" s="1200"/>
      <c r="N136" s="1200"/>
      <c r="O136" s="1192"/>
      <c r="P136" s="1192"/>
    </row>
    <row r="137" spans="2:16" s="1" customFormat="1" ht="13.5" x14ac:dyDescent="0.15">
      <c r="B137" s="699">
        <f t="shared" si="0"/>
        <v>134</v>
      </c>
      <c r="C137" s="229"/>
      <c r="D137" s="559"/>
      <c r="E137" s="143"/>
      <c r="F137" s="144"/>
      <c r="G137" s="438"/>
      <c r="H137" s="1458" t="s">
        <v>2754</v>
      </c>
      <c r="I137" s="180"/>
      <c r="J137" s="1463" t="s">
        <v>2781</v>
      </c>
      <c r="K137" s="1468"/>
      <c r="L137" s="79" t="s">
        <v>31</v>
      </c>
      <c r="M137" s="342"/>
      <c r="N137" s="342"/>
      <c r="O137" s="1192"/>
      <c r="P137" s="1192"/>
    </row>
    <row r="138" spans="2:16" s="1" customFormat="1" ht="27" x14ac:dyDescent="0.15">
      <c r="B138" s="699">
        <f t="shared" si="0"/>
        <v>135</v>
      </c>
      <c r="C138" s="229"/>
      <c r="D138" s="559"/>
      <c r="E138" s="143"/>
      <c r="F138" s="20"/>
      <c r="G138" s="436" t="s">
        <v>2757</v>
      </c>
      <c r="H138" s="168" t="s">
        <v>1078</v>
      </c>
      <c r="I138" s="147"/>
      <c r="J138" s="1460" t="s">
        <v>2789</v>
      </c>
      <c r="K138" s="1352"/>
      <c r="L138" s="79" t="s">
        <v>31</v>
      </c>
      <c r="M138" s="1200"/>
      <c r="N138" s="1200"/>
      <c r="O138" s="1192"/>
      <c r="P138" s="1192"/>
    </row>
    <row r="139" spans="2:16" s="1" customFormat="1" ht="13.5" x14ac:dyDescent="0.15">
      <c r="B139" s="699">
        <f t="shared" si="0"/>
        <v>136</v>
      </c>
      <c r="C139" s="229"/>
      <c r="D139" s="559"/>
      <c r="E139" s="143"/>
      <c r="F139" s="20"/>
      <c r="G139" s="438"/>
      <c r="H139" s="168" t="s">
        <v>2772</v>
      </c>
      <c r="I139" s="147"/>
      <c r="J139" s="1460" t="s">
        <v>1030</v>
      </c>
      <c r="K139" s="1352"/>
      <c r="L139" s="1221" t="s">
        <v>2351</v>
      </c>
      <c r="M139" s="1200"/>
      <c r="N139" s="1200"/>
      <c r="O139" s="1192"/>
      <c r="P139" s="1192"/>
    </row>
    <row r="140" spans="2:16" s="1" customFormat="1" ht="13.5" x14ac:dyDescent="0.15">
      <c r="B140" s="699">
        <f t="shared" si="0"/>
        <v>137</v>
      </c>
      <c r="C140" s="229"/>
      <c r="D140" s="559"/>
      <c r="E140" s="143"/>
      <c r="F140" s="20"/>
      <c r="G140" s="438"/>
      <c r="H140" s="240" t="s">
        <v>2758</v>
      </c>
      <c r="I140" s="147" t="s">
        <v>1078</v>
      </c>
      <c r="J140" s="1463" t="s">
        <v>2781</v>
      </c>
      <c r="K140" s="1352"/>
      <c r="L140" s="79" t="s">
        <v>31</v>
      </c>
      <c r="M140" s="1200"/>
      <c r="N140" s="1200"/>
      <c r="O140" s="1192"/>
      <c r="P140" s="1192"/>
    </row>
    <row r="141" spans="2:16" s="1" customFormat="1" ht="13.5" x14ac:dyDescent="0.15">
      <c r="B141" s="699">
        <f t="shared" si="0"/>
        <v>138</v>
      </c>
      <c r="C141" s="229"/>
      <c r="D141" s="559"/>
      <c r="E141" s="143"/>
      <c r="F141" s="20"/>
      <c r="G141" s="310"/>
      <c r="H141" s="241"/>
      <c r="I141" s="180" t="s">
        <v>1079</v>
      </c>
      <c r="J141" s="1460" t="s">
        <v>1030</v>
      </c>
      <c r="K141" s="1352"/>
      <c r="L141" s="1221" t="s">
        <v>2351</v>
      </c>
      <c r="M141" s="1200"/>
      <c r="N141" s="1200"/>
      <c r="O141" s="1192"/>
      <c r="P141" s="1192"/>
    </row>
    <row r="142" spans="2:16" s="1" customFormat="1" ht="40.5" x14ac:dyDescent="0.15">
      <c r="B142" s="699">
        <f t="shared" si="0"/>
        <v>139</v>
      </c>
      <c r="C142" s="229"/>
      <c r="D142" s="559"/>
      <c r="E142" s="150"/>
      <c r="F142" s="130"/>
      <c r="G142" s="183" t="s">
        <v>401</v>
      </c>
      <c r="H142" s="1457"/>
      <c r="I142" s="154"/>
      <c r="J142" s="1461" t="s">
        <v>2788</v>
      </c>
      <c r="K142" s="1469"/>
      <c r="L142" s="79" t="s">
        <v>31</v>
      </c>
      <c r="M142" s="700"/>
      <c r="N142" s="700"/>
      <c r="O142" s="1192"/>
      <c r="P142" s="1192"/>
    </row>
    <row r="143" spans="2:16" s="1" customFormat="1" ht="13.5" x14ac:dyDescent="0.15">
      <c r="B143" s="699">
        <f t="shared" si="0"/>
        <v>140</v>
      </c>
      <c r="C143" s="229"/>
      <c r="D143" s="559"/>
      <c r="E143" s="155" t="s">
        <v>2784</v>
      </c>
      <c r="F143" s="156"/>
      <c r="G143" s="165"/>
      <c r="H143" s="555"/>
      <c r="I143" s="156"/>
      <c r="J143" s="82" t="s">
        <v>31</v>
      </c>
      <c r="K143" s="1332" t="s">
        <v>31</v>
      </c>
      <c r="L143" s="82" t="s">
        <v>31</v>
      </c>
      <c r="M143" s="82" t="s">
        <v>31</v>
      </c>
      <c r="N143" s="82" t="s">
        <v>31</v>
      </c>
      <c r="O143" s="1192"/>
      <c r="P143" s="1192"/>
    </row>
    <row r="144" spans="2:16" s="1" customFormat="1" ht="13.5" x14ac:dyDescent="0.15">
      <c r="B144" s="699">
        <f t="shared" si="0"/>
        <v>141</v>
      </c>
      <c r="C144" s="229"/>
      <c r="D144" s="559"/>
      <c r="E144" s="143"/>
      <c r="F144" s="20"/>
      <c r="G144" s="149" t="s">
        <v>2644</v>
      </c>
      <c r="H144" s="134"/>
      <c r="I144" s="134"/>
      <c r="J144" s="1462" t="s">
        <v>2781</v>
      </c>
      <c r="K144" s="1480"/>
      <c r="L144" s="78" t="s">
        <v>31</v>
      </c>
      <c r="M144" s="1467"/>
      <c r="N144" s="1467"/>
      <c r="O144" s="1192"/>
      <c r="P144" s="1192"/>
    </row>
    <row r="145" spans="2:16" s="1" customFormat="1" ht="15.75" x14ac:dyDescent="0.15">
      <c r="B145" s="699">
        <f t="shared" si="0"/>
        <v>142</v>
      </c>
      <c r="C145" s="229"/>
      <c r="D145" s="559"/>
      <c r="E145" s="143"/>
      <c r="F145" s="20"/>
      <c r="G145" s="439" t="s">
        <v>2750</v>
      </c>
      <c r="H145" s="204"/>
      <c r="I145" s="204"/>
      <c r="J145" s="1470" t="s">
        <v>2777</v>
      </c>
      <c r="K145" s="1481"/>
      <c r="L145" s="1471" t="s">
        <v>2790</v>
      </c>
      <c r="M145" s="344"/>
      <c r="N145" s="344"/>
      <c r="O145" s="1192"/>
      <c r="P145" s="1192"/>
    </row>
    <row r="146" spans="2:16" s="1" customFormat="1" ht="13.5" x14ac:dyDescent="0.15">
      <c r="B146" s="699">
        <f t="shared" si="0"/>
        <v>143</v>
      </c>
      <c r="C146" s="229"/>
      <c r="D146" s="559"/>
      <c r="E146" s="143"/>
      <c r="F146" s="20"/>
      <c r="G146" s="424" t="s">
        <v>2751</v>
      </c>
      <c r="H146" s="147"/>
      <c r="I146" s="147"/>
      <c r="J146" s="1463" t="s">
        <v>2782</v>
      </c>
      <c r="K146" s="1352"/>
      <c r="L146" s="1221" t="s">
        <v>2358</v>
      </c>
      <c r="M146" s="1200"/>
      <c r="N146" s="1200"/>
      <c r="O146" s="1192"/>
      <c r="P146" s="1192"/>
    </row>
    <row r="147" spans="2:16" s="1" customFormat="1" ht="13.5" x14ac:dyDescent="0.15">
      <c r="B147" s="699">
        <f t="shared" si="0"/>
        <v>144</v>
      </c>
      <c r="C147" s="229"/>
      <c r="D147" s="559"/>
      <c r="E147" s="143"/>
      <c r="F147" s="20"/>
      <c r="G147" s="436" t="s">
        <v>2752</v>
      </c>
      <c r="H147" s="168" t="s">
        <v>333</v>
      </c>
      <c r="I147" s="147"/>
      <c r="J147" s="1463" t="s">
        <v>2781</v>
      </c>
      <c r="K147" s="1352"/>
      <c r="L147" s="79" t="s">
        <v>31</v>
      </c>
      <c r="M147" s="1200"/>
      <c r="N147" s="1200"/>
      <c r="O147" s="1192"/>
      <c r="P147" s="1192"/>
    </row>
    <row r="148" spans="2:16" s="1" customFormat="1" ht="13.5" x14ac:dyDescent="0.15">
      <c r="B148" s="699">
        <f t="shared" si="0"/>
        <v>145</v>
      </c>
      <c r="C148" s="229"/>
      <c r="D148" s="559"/>
      <c r="E148" s="143"/>
      <c r="F148" s="20"/>
      <c r="G148" s="438"/>
      <c r="H148" s="168" t="s">
        <v>2753</v>
      </c>
      <c r="I148" s="147"/>
      <c r="J148" s="1463" t="s">
        <v>2781</v>
      </c>
      <c r="K148" s="1352"/>
      <c r="L148" s="79" t="s">
        <v>31</v>
      </c>
      <c r="M148" s="1200"/>
      <c r="N148" s="1200"/>
      <c r="O148" s="1192"/>
      <c r="P148" s="1192"/>
    </row>
    <row r="149" spans="2:16" s="1" customFormat="1" ht="13.5" x14ac:dyDescent="0.15">
      <c r="B149" s="699">
        <f t="shared" si="0"/>
        <v>146</v>
      </c>
      <c r="C149" s="229"/>
      <c r="D149" s="559"/>
      <c r="E149" s="143"/>
      <c r="F149" s="20"/>
      <c r="G149" s="438"/>
      <c r="H149" s="1458" t="s">
        <v>2754</v>
      </c>
      <c r="I149" s="180"/>
      <c r="J149" s="1463" t="s">
        <v>2781</v>
      </c>
      <c r="K149" s="1468"/>
      <c r="L149" s="79" t="s">
        <v>31</v>
      </c>
      <c r="M149" s="342"/>
      <c r="N149" s="342"/>
      <c r="O149" s="1192"/>
      <c r="P149" s="1192"/>
    </row>
    <row r="150" spans="2:16" s="1" customFormat="1" ht="13.5" x14ac:dyDescent="0.15">
      <c r="B150" s="699">
        <f t="shared" si="0"/>
        <v>147</v>
      </c>
      <c r="C150" s="229"/>
      <c r="D150" s="559"/>
      <c r="E150" s="143"/>
      <c r="F150" s="144"/>
      <c r="G150" s="436" t="s">
        <v>2757</v>
      </c>
      <c r="H150" s="264" t="s">
        <v>1078</v>
      </c>
      <c r="I150" s="147" t="s">
        <v>2770</v>
      </c>
      <c r="J150" s="1463" t="s">
        <v>2781</v>
      </c>
      <c r="K150" s="1352"/>
      <c r="L150" s="79" t="s">
        <v>31</v>
      </c>
      <c r="M150" s="1200"/>
      <c r="N150" s="1200"/>
      <c r="O150" s="1192"/>
      <c r="P150" s="1192"/>
    </row>
    <row r="151" spans="2:16" s="1" customFormat="1" ht="13.5" x14ac:dyDescent="0.15">
      <c r="B151" s="699">
        <f t="shared" si="0"/>
        <v>148</v>
      </c>
      <c r="C151" s="229"/>
      <c r="D151" s="559"/>
      <c r="E151" s="143"/>
      <c r="F151" s="20"/>
      <c r="G151" s="438"/>
      <c r="H151" s="288"/>
      <c r="I151" s="147" t="s">
        <v>2771</v>
      </c>
      <c r="J151" s="1460" t="s">
        <v>2787</v>
      </c>
      <c r="K151" s="1352"/>
      <c r="L151" s="79" t="s">
        <v>31</v>
      </c>
      <c r="M151" s="1200"/>
      <c r="N151" s="1200"/>
      <c r="O151" s="1192"/>
      <c r="P151" s="1192"/>
    </row>
    <row r="152" spans="2:16" s="1" customFormat="1" ht="13.5" x14ac:dyDescent="0.15">
      <c r="B152" s="699">
        <f t="shared" si="0"/>
        <v>149</v>
      </c>
      <c r="C152" s="229"/>
      <c r="D152" s="559"/>
      <c r="E152" s="143"/>
      <c r="F152" s="20"/>
      <c r="G152" s="438"/>
      <c r="H152" s="264" t="s">
        <v>1079</v>
      </c>
      <c r="I152" s="147" t="s">
        <v>2770</v>
      </c>
      <c r="J152" s="1460" t="s">
        <v>1030</v>
      </c>
      <c r="K152" s="1352"/>
      <c r="L152" s="1221" t="s">
        <v>2351</v>
      </c>
      <c r="M152" s="1200"/>
      <c r="N152" s="1200"/>
      <c r="O152" s="1192"/>
      <c r="P152" s="1192"/>
    </row>
    <row r="153" spans="2:16" s="1" customFormat="1" ht="13.5" x14ac:dyDescent="0.15">
      <c r="B153" s="699">
        <f t="shared" si="0"/>
        <v>150</v>
      </c>
      <c r="C153" s="229"/>
      <c r="D153" s="559"/>
      <c r="E153" s="143"/>
      <c r="F153" s="20"/>
      <c r="G153" s="438"/>
      <c r="H153" s="288"/>
      <c r="I153" s="147" t="s">
        <v>2771</v>
      </c>
      <c r="J153" s="1460" t="s">
        <v>1030</v>
      </c>
      <c r="K153" s="1352"/>
      <c r="L153" s="1221" t="s">
        <v>2351</v>
      </c>
      <c r="M153" s="1200"/>
      <c r="N153" s="1200"/>
      <c r="O153" s="1192"/>
      <c r="P153" s="1192"/>
    </row>
    <row r="154" spans="2:16" s="1" customFormat="1" ht="13.5" x14ac:dyDescent="0.15">
      <c r="B154" s="699">
        <f t="shared" si="0"/>
        <v>151</v>
      </c>
      <c r="C154" s="229"/>
      <c r="D154" s="559"/>
      <c r="E154" s="143"/>
      <c r="F154" s="20"/>
      <c r="G154" s="438"/>
      <c r="H154" s="240" t="s">
        <v>2758</v>
      </c>
      <c r="I154" s="147" t="s">
        <v>1078</v>
      </c>
      <c r="J154" s="1463" t="s">
        <v>2781</v>
      </c>
      <c r="K154" s="1352"/>
      <c r="L154" s="1221" t="s">
        <v>2776</v>
      </c>
      <c r="M154" s="1200"/>
      <c r="N154" s="1200"/>
      <c r="O154" s="1192"/>
      <c r="P154" s="1192"/>
    </row>
    <row r="155" spans="2:16" s="1" customFormat="1" ht="13.5" x14ac:dyDescent="0.15">
      <c r="B155" s="699">
        <f t="shared" si="0"/>
        <v>152</v>
      </c>
      <c r="C155" s="229"/>
      <c r="D155" s="559"/>
      <c r="E155" s="143"/>
      <c r="F155" s="144"/>
      <c r="G155" s="310"/>
      <c r="H155" s="241"/>
      <c r="I155" s="180" t="s">
        <v>1079</v>
      </c>
      <c r="J155" s="1460" t="s">
        <v>1030</v>
      </c>
      <c r="K155" s="1468"/>
      <c r="L155" s="1221" t="s">
        <v>2351</v>
      </c>
      <c r="M155" s="342"/>
      <c r="N155" s="342"/>
      <c r="O155" s="1192"/>
      <c r="P155" s="1192"/>
    </row>
    <row r="156" spans="2:16" s="1" customFormat="1" ht="40.5" x14ac:dyDescent="0.15">
      <c r="B156" s="699">
        <f t="shared" si="0"/>
        <v>153</v>
      </c>
      <c r="C156" s="229"/>
      <c r="D156" s="559"/>
      <c r="E156" s="150"/>
      <c r="F156" s="151"/>
      <c r="G156" s="183" t="s">
        <v>401</v>
      </c>
      <c r="H156" s="1457"/>
      <c r="I156" s="154"/>
      <c r="J156" s="1461" t="s">
        <v>2788</v>
      </c>
      <c r="K156" s="1469"/>
      <c r="L156" s="79" t="s">
        <v>31</v>
      </c>
      <c r="M156" s="700" t="s">
        <v>339</v>
      </c>
      <c r="N156" s="700"/>
      <c r="O156" s="1192"/>
      <c r="P156" s="1192"/>
    </row>
    <row r="157" spans="2:16" s="1" customFormat="1" ht="13.5" x14ac:dyDescent="0.15">
      <c r="B157" s="699">
        <f t="shared" si="0"/>
        <v>154</v>
      </c>
      <c r="C157" s="229"/>
      <c r="D157" s="559"/>
      <c r="E157" s="155" t="s">
        <v>2785</v>
      </c>
      <c r="F157" s="156"/>
      <c r="G157" s="165"/>
      <c r="H157" s="555"/>
      <c r="I157" s="156"/>
      <c r="J157" s="82" t="s">
        <v>31</v>
      </c>
      <c r="K157" s="1332" t="s">
        <v>31</v>
      </c>
      <c r="L157" s="82" t="s">
        <v>31</v>
      </c>
      <c r="M157" s="82" t="s">
        <v>31</v>
      </c>
      <c r="N157" s="82" t="s">
        <v>31</v>
      </c>
      <c r="O157" s="1192"/>
      <c r="P157" s="1192"/>
    </row>
    <row r="158" spans="2:16" s="1" customFormat="1" ht="13.5" x14ac:dyDescent="0.15">
      <c r="B158" s="699">
        <f t="shared" si="0"/>
        <v>155</v>
      </c>
      <c r="C158" s="229"/>
      <c r="D158" s="559"/>
      <c r="E158" s="143"/>
      <c r="F158" s="20"/>
      <c r="G158" s="149" t="s">
        <v>2644</v>
      </c>
      <c r="H158" s="134"/>
      <c r="I158" s="134"/>
      <c r="J158" s="1462" t="s">
        <v>2781</v>
      </c>
      <c r="K158" s="1480"/>
      <c r="L158" s="78" t="s">
        <v>31</v>
      </c>
      <c r="M158" s="1467"/>
      <c r="N158" s="1467"/>
      <c r="O158" s="1192"/>
      <c r="P158" s="1192"/>
    </row>
    <row r="159" spans="2:16" s="1" customFormat="1" ht="15.75" x14ac:dyDescent="0.15">
      <c r="B159" s="699">
        <f t="shared" si="0"/>
        <v>156</v>
      </c>
      <c r="C159" s="229"/>
      <c r="D159" s="559"/>
      <c r="E159" s="143"/>
      <c r="F159" s="20"/>
      <c r="G159" s="439" t="s">
        <v>2750</v>
      </c>
      <c r="H159" s="204"/>
      <c r="I159" s="204"/>
      <c r="J159" s="1470" t="s">
        <v>2777</v>
      </c>
      <c r="K159" s="1481"/>
      <c r="L159" s="1471" t="s">
        <v>2790</v>
      </c>
      <c r="M159" s="344"/>
      <c r="N159" s="344"/>
      <c r="O159" s="1192"/>
      <c r="P159" s="1192"/>
    </row>
    <row r="160" spans="2:16" s="1" customFormat="1" ht="13.5" x14ac:dyDescent="0.15">
      <c r="B160" s="699">
        <f t="shared" si="0"/>
        <v>157</v>
      </c>
      <c r="C160" s="229"/>
      <c r="D160" s="559"/>
      <c r="E160" s="143"/>
      <c r="F160" s="20"/>
      <c r="G160" s="424" t="s">
        <v>2751</v>
      </c>
      <c r="H160" s="147"/>
      <c r="I160" s="147"/>
      <c r="J160" s="1463" t="s">
        <v>2782</v>
      </c>
      <c r="K160" s="1352"/>
      <c r="L160" s="1221" t="s">
        <v>2358</v>
      </c>
      <c r="M160" s="1200"/>
      <c r="N160" s="1200"/>
      <c r="O160" s="1192"/>
      <c r="P160" s="1192"/>
    </row>
    <row r="161" spans="2:16" s="1" customFormat="1" ht="13.5" x14ac:dyDescent="0.15">
      <c r="B161" s="699">
        <f t="shared" si="0"/>
        <v>158</v>
      </c>
      <c r="C161" s="229"/>
      <c r="D161" s="559"/>
      <c r="E161" s="143"/>
      <c r="F161" s="20"/>
      <c r="G161" s="436" t="s">
        <v>2752</v>
      </c>
      <c r="H161" s="168" t="s">
        <v>333</v>
      </c>
      <c r="I161" s="147"/>
      <c r="J161" s="1463" t="s">
        <v>2781</v>
      </c>
      <c r="K161" s="1352"/>
      <c r="L161" s="79" t="s">
        <v>31</v>
      </c>
      <c r="M161" s="1200"/>
      <c r="N161" s="1200"/>
      <c r="O161" s="1192"/>
      <c r="P161" s="1192"/>
    </row>
    <row r="162" spans="2:16" s="1" customFormat="1" ht="13.5" x14ac:dyDescent="0.15">
      <c r="B162" s="699">
        <f t="shared" si="0"/>
        <v>159</v>
      </c>
      <c r="C162" s="229"/>
      <c r="D162" s="559"/>
      <c r="E162" s="143"/>
      <c r="F162" s="20"/>
      <c r="G162" s="438"/>
      <c r="H162" s="168" t="s">
        <v>2753</v>
      </c>
      <c r="I162" s="147"/>
      <c r="J162" s="1463" t="s">
        <v>2781</v>
      </c>
      <c r="K162" s="1352"/>
      <c r="L162" s="79" t="s">
        <v>31</v>
      </c>
      <c r="M162" s="1200"/>
      <c r="N162" s="1200"/>
      <c r="O162" s="1192"/>
      <c r="P162" s="1192"/>
    </row>
    <row r="163" spans="2:16" s="1" customFormat="1" ht="13.5" x14ac:dyDescent="0.15">
      <c r="B163" s="699">
        <f t="shared" si="0"/>
        <v>160</v>
      </c>
      <c r="C163" s="229"/>
      <c r="D163" s="559"/>
      <c r="E163" s="143"/>
      <c r="F163" s="20"/>
      <c r="G163" s="438"/>
      <c r="H163" s="1458" t="s">
        <v>2754</v>
      </c>
      <c r="I163" s="180"/>
      <c r="J163" s="1463" t="s">
        <v>2781</v>
      </c>
      <c r="K163" s="1468"/>
      <c r="L163" s="79" t="s">
        <v>31</v>
      </c>
      <c r="M163" s="342"/>
      <c r="N163" s="342"/>
      <c r="O163" s="1192"/>
      <c r="P163" s="1192"/>
    </row>
    <row r="164" spans="2:16" s="1" customFormat="1" ht="13.5" x14ac:dyDescent="0.15">
      <c r="B164" s="699">
        <f t="shared" si="0"/>
        <v>161</v>
      </c>
      <c r="C164" s="229"/>
      <c r="D164" s="559"/>
      <c r="E164" s="143"/>
      <c r="F164" s="144"/>
      <c r="G164" s="436" t="s">
        <v>2757</v>
      </c>
      <c r="H164" s="264" t="s">
        <v>1078</v>
      </c>
      <c r="I164" s="147" t="s">
        <v>2770</v>
      </c>
      <c r="J164" s="1463" t="s">
        <v>2781</v>
      </c>
      <c r="K164" s="1352"/>
      <c r="L164" s="79" t="s">
        <v>31</v>
      </c>
      <c r="M164" s="1200"/>
      <c r="N164" s="1200"/>
      <c r="O164" s="1192"/>
      <c r="P164" s="1192"/>
    </row>
    <row r="165" spans="2:16" s="1" customFormat="1" ht="13.5" x14ac:dyDescent="0.15">
      <c r="B165" s="699">
        <f t="shared" si="0"/>
        <v>162</v>
      </c>
      <c r="C165" s="229"/>
      <c r="D165" s="559"/>
      <c r="E165" s="143"/>
      <c r="F165" s="20"/>
      <c r="G165" s="438"/>
      <c r="H165" s="288"/>
      <c r="I165" s="147" t="s">
        <v>2771</v>
      </c>
      <c r="J165" s="1460" t="s">
        <v>2787</v>
      </c>
      <c r="K165" s="1352"/>
      <c r="L165" s="79" t="s">
        <v>31</v>
      </c>
      <c r="M165" s="1200"/>
      <c r="N165" s="1200"/>
      <c r="O165" s="1192"/>
      <c r="P165" s="1192"/>
    </row>
    <row r="166" spans="2:16" s="1" customFormat="1" ht="13.5" x14ac:dyDescent="0.15">
      <c r="B166" s="699">
        <f t="shared" si="0"/>
        <v>163</v>
      </c>
      <c r="C166" s="229"/>
      <c r="D166" s="559"/>
      <c r="E166" s="143"/>
      <c r="F166" s="20"/>
      <c r="G166" s="438"/>
      <c r="H166" s="264" t="s">
        <v>1079</v>
      </c>
      <c r="I166" s="147" t="s">
        <v>2770</v>
      </c>
      <c r="J166" s="1460" t="s">
        <v>1030</v>
      </c>
      <c r="K166" s="1352"/>
      <c r="L166" s="1221" t="s">
        <v>2351</v>
      </c>
      <c r="M166" s="1200"/>
      <c r="N166" s="1200"/>
      <c r="O166" s="1192"/>
      <c r="P166" s="1192"/>
    </row>
    <row r="167" spans="2:16" s="1" customFormat="1" ht="13.5" x14ac:dyDescent="0.15">
      <c r="B167" s="699">
        <f t="shared" si="0"/>
        <v>164</v>
      </c>
      <c r="C167" s="229"/>
      <c r="D167" s="559"/>
      <c r="E167" s="143"/>
      <c r="F167" s="20"/>
      <c r="G167" s="438"/>
      <c r="H167" s="288"/>
      <c r="I167" s="147" t="s">
        <v>2771</v>
      </c>
      <c r="J167" s="1460" t="s">
        <v>1030</v>
      </c>
      <c r="K167" s="1352"/>
      <c r="L167" s="1221" t="s">
        <v>2351</v>
      </c>
      <c r="M167" s="1200"/>
      <c r="N167" s="1200"/>
      <c r="O167" s="1192"/>
      <c r="P167" s="1192"/>
    </row>
    <row r="168" spans="2:16" s="1" customFormat="1" ht="13.5" x14ac:dyDescent="0.15">
      <c r="B168" s="699">
        <f t="shared" si="0"/>
        <v>165</v>
      </c>
      <c r="C168" s="229"/>
      <c r="D168" s="559"/>
      <c r="E168" s="143"/>
      <c r="F168" s="20"/>
      <c r="G168" s="438"/>
      <c r="H168" s="240" t="s">
        <v>2758</v>
      </c>
      <c r="I168" s="147" t="s">
        <v>1078</v>
      </c>
      <c r="J168" s="1463" t="s">
        <v>2781</v>
      </c>
      <c r="K168" s="1352"/>
      <c r="L168" s="79" t="s">
        <v>31</v>
      </c>
      <c r="M168" s="1200"/>
      <c r="N168" s="1200"/>
      <c r="O168" s="1192"/>
      <c r="P168" s="1192"/>
    </row>
    <row r="169" spans="2:16" s="1" customFormat="1" ht="13.5" x14ac:dyDescent="0.15">
      <c r="B169" s="699">
        <f t="shared" si="0"/>
        <v>166</v>
      </c>
      <c r="C169" s="229"/>
      <c r="D169" s="559"/>
      <c r="E169" s="143"/>
      <c r="F169" s="144"/>
      <c r="G169" s="310"/>
      <c r="H169" s="241"/>
      <c r="I169" s="180" t="s">
        <v>1079</v>
      </c>
      <c r="J169" s="1460" t="s">
        <v>1030</v>
      </c>
      <c r="K169" s="1468"/>
      <c r="L169" s="1221" t="s">
        <v>2351</v>
      </c>
      <c r="M169" s="342"/>
      <c r="N169" s="342"/>
      <c r="O169" s="1192"/>
      <c r="P169" s="1192"/>
    </row>
    <row r="170" spans="2:16" s="1" customFormat="1" ht="40.5" x14ac:dyDescent="0.15">
      <c r="B170" s="699">
        <f t="shared" si="0"/>
        <v>167</v>
      </c>
      <c r="C170" s="229"/>
      <c r="D170" s="559"/>
      <c r="E170" s="150"/>
      <c r="F170" s="151"/>
      <c r="G170" s="183" t="s">
        <v>401</v>
      </c>
      <c r="H170" s="1457"/>
      <c r="I170" s="154"/>
      <c r="J170" s="1461" t="s">
        <v>2788</v>
      </c>
      <c r="K170" s="1469"/>
      <c r="L170" s="79" t="s">
        <v>31</v>
      </c>
      <c r="M170" s="700" t="s">
        <v>339</v>
      </c>
      <c r="N170" s="700"/>
      <c r="O170" s="1192"/>
      <c r="P170" s="1192"/>
    </row>
    <row r="171" spans="2:16" s="1" customFormat="1" ht="13.5" x14ac:dyDescent="0.15">
      <c r="B171" s="699">
        <f t="shared" si="0"/>
        <v>168</v>
      </c>
      <c r="C171" s="229"/>
      <c r="D171" s="559"/>
      <c r="E171" s="155" t="s">
        <v>2786</v>
      </c>
      <c r="F171" s="156"/>
      <c r="G171" s="165"/>
      <c r="H171" s="555"/>
      <c r="I171" s="156"/>
      <c r="J171" s="82" t="s">
        <v>31</v>
      </c>
      <c r="K171" s="1332" t="s">
        <v>31</v>
      </c>
      <c r="L171" s="82" t="s">
        <v>31</v>
      </c>
      <c r="M171" s="82" t="s">
        <v>31</v>
      </c>
      <c r="N171" s="82" t="s">
        <v>31</v>
      </c>
      <c r="O171" s="1192"/>
      <c r="P171" s="1192"/>
    </row>
    <row r="172" spans="2:16" s="1" customFormat="1" ht="13.5" x14ac:dyDescent="0.15">
      <c r="B172" s="699">
        <f t="shared" si="0"/>
        <v>169</v>
      </c>
      <c r="C172" s="229"/>
      <c r="D172" s="559"/>
      <c r="E172" s="143"/>
      <c r="F172" s="20"/>
      <c r="G172" s="149" t="s">
        <v>2644</v>
      </c>
      <c r="H172" s="134"/>
      <c r="I172" s="134"/>
      <c r="J172" s="1462" t="s">
        <v>2781</v>
      </c>
      <c r="K172" s="1480"/>
      <c r="L172" s="78" t="s">
        <v>31</v>
      </c>
      <c r="M172" s="1467"/>
      <c r="N172" s="1467"/>
      <c r="O172" s="1192"/>
      <c r="P172" s="1192"/>
    </row>
    <row r="173" spans="2:16" s="1" customFormat="1" ht="15.75" x14ac:dyDescent="0.15">
      <c r="B173" s="699">
        <f t="shared" si="0"/>
        <v>170</v>
      </c>
      <c r="C173" s="229"/>
      <c r="D173" s="559"/>
      <c r="E173" s="143"/>
      <c r="F173" s="20"/>
      <c r="G173" s="439" t="s">
        <v>2750</v>
      </c>
      <c r="H173" s="204"/>
      <c r="I173" s="204"/>
      <c r="J173" s="1470" t="s">
        <v>2777</v>
      </c>
      <c r="K173" s="1481"/>
      <c r="L173" s="1471" t="s">
        <v>2790</v>
      </c>
      <c r="M173" s="344"/>
      <c r="N173" s="344"/>
      <c r="O173" s="1192"/>
      <c r="P173" s="1192"/>
    </row>
    <row r="174" spans="2:16" s="1" customFormat="1" ht="13.5" x14ac:dyDescent="0.15">
      <c r="B174" s="699">
        <f t="shared" si="0"/>
        <v>171</v>
      </c>
      <c r="C174" s="229"/>
      <c r="D174" s="559"/>
      <c r="E174" s="143"/>
      <c r="F174" s="20"/>
      <c r="G174" s="424" t="s">
        <v>2751</v>
      </c>
      <c r="H174" s="147"/>
      <c r="I174" s="147"/>
      <c r="J174" s="1463" t="s">
        <v>2782</v>
      </c>
      <c r="K174" s="1352"/>
      <c r="L174" s="1221" t="s">
        <v>2358</v>
      </c>
      <c r="M174" s="1200"/>
      <c r="N174" s="1200"/>
      <c r="O174" s="1192"/>
      <c r="P174" s="1192"/>
    </row>
    <row r="175" spans="2:16" s="1" customFormat="1" ht="13.5" x14ac:dyDescent="0.15">
      <c r="B175" s="699">
        <f t="shared" si="0"/>
        <v>172</v>
      </c>
      <c r="C175" s="229"/>
      <c r="D175" s="559"/>
      <c r="E175" s="143"/>
      <c r="F175" s="20"/>
      <c r="G175" s="436" t="s">
        <v>2752</v>
      </c>
      <c r="H175" s="168" t="s">
        <v>333</v>
      </c>
      <c r="I175" s="147"/>
      <c r="J175" s="1463" t="s">
        <v>2781</v>
      </c>
      <c r="K175" s="1352"/>
      <c r="L175" s="79" t="s">
        <v>31</v>
      </c>
      <c r="M175" s="1200"/>
      <c r="N175" s="1200"/>
      <c r="O175" s="1192"/>
      <c r="P175" s="1192"/>
    </row>
    <row r="176" spans="2:16" s="1" customFormat="1" ht="13.5" x14ac:dyDescent="0.15">
      <c r="B176" s="699">
        <f t="shared" si="0"/>
        <v>173</v>
      </c>
      <c r="C176" s="229"/>
      <c r="D176" s="559"/>
      <c r="E176" s="143"/>
      <c r="F176" s="20"/>
      <c r="G176" s="438"/>
      <c r="H176" s="168" t="s">
        <v>2753</v>
      </c>
      <c r="I176" s="147"/>
      <c r="J176" s="1463" t="s">
        <v>2781</v>
      </c>
      <c r="K176" s="1352"/>
      <c r="L176" s="79" t="s">
        <v>31</v>
      </c>
      <c r="M176" s="1200"/>
      <c r="N176" s="1200"/>
      <c r="O176" s="1192"/>
      <c r="P176" s="1192"/>
    </row>
    <row r="177" spans="2:16" s="1" customFormat="1" ht="13.5" x14ac:dyDescent="0.15">
      <c r="B177" s="699">
        <f t="shared" si="0"/>
        <v>174</v>
      </c>
      <c r="C177" s="229"/>
      <c r="D177" s="559"/>
      <c r="E177" s="143"/>
      <c r="F177" s="20"/>
      <c r="G177" s="438"/>
      <c r="H177" s="1458" t="s">
        <v>2754</v>
      </c>
      <c r="I177" s="180"/>
      <c r="J177" s="1463" t="s">
        <v>2781</v>
      </c>
      <c r="K177" s="1468"/>
      <c r="L177" s="79" t="s">
        <v>31</v>
      </c>
      <c r="M177" s="342"/>
      <c r="N177" s="342"/>
      <c r="O177" s="1192"/>
      <c r="P177" s="1192"/>
    </row>
    <row r="178" spans="2:16" s="1" customFormat="1" ht="13.5" x14ac:dyDescent="0.15">
      <c r="B178" s="699">
        <f t="shared" si="0"/>
        <v>175</v>
      </c>
      <c r="C178" s="229"/>
      <c r="D178" s="559"/>
      <c r="E178" s="143"/>
      <c r="F178" s="144"/>
      <c r="G178" s="436" t="s">
        <v>2757</v>
      </c>
      <c r="H178" s="264" t="s">
        <v>1078</v>
      </c>
      <c r="I178" s="147" t="s">
        <v>2770</v>
      </c>
      <c r="J178" s="1463" t="s">
        <v>2781</v>
      </c>
      <c r="K178" s="1352"/>
      <c r="L178" s="79" t="s">
        <v>31</v>
      </c>
      <c r="M178" s="1200"/>
      <c r="N178" s="1200"/>
      <c r="O178" s="1192"/>
      <c r="P178" s="1192"/>
    </row>
    <row r="179" spans="2:16" s="1" customFormat="1" ht="13.5" x14ac:dyDescent="0.15">
      <c r="B179" s="699">
        <f t="shared" si="0"/>
        <v>176</v>
      </c>
      <c r="C179" s="229"/>
      <c r="D179" s="559"/>
      <c r="E179" s="143"/>
      <c r="F179" s="20"/>
      <c r="G179" s="438"/>
      <c r="H179" s="288"/>
      <c r="I179" s="147" t="s">
        <v>2771</v>
      </c>
      <c r="J179" s="1460" t="s">
        <v>2787</v>
      </c>
      <c r="K179" s="1352"/>
      <c r="L179" s="79" t="s">
        <v>31</v>
      </c>
      <c r="M179" s="1200"/>
      <c r="N179" s="1200"/>
      <c r="O179" s="1192"/>
      <c r="P179" s="1192"/>
    </row>
    <row r="180" spans="2:16" s="1" customFormat="1" ht="13.5" x14ac:dyDescent="0.15">
      <c r="B180" s="699">
        <f t="shared" si="0"/>
        <v>177</v>
      </c>
      <c r="C180" s="229"/>
      <c r="D180" s="559"/>
      <c r="E180" s="143"/>
      <c r="F180" s="20"/>
      <c r="G180" s="438"/>
      <c r="H180" s="264" t="s">
        <v>1079</v>
      </c>
      <c r="I180" s="147" t="s">
        <v>2770</v>
      </c>
      <c r="J180" s="1460" t="s">
        <v>1030</v>
      </c>
      <c r="K180" s="1352"/>
      <c r="L180" s="1221" t="s">
        <v>2351</v>
      </c>
      <c r="M180" s="1200"/>
      <c r="N180" s="1200"/>
      <c r="O180" s="1192"/>
      <c r="P180" s="1192"/>
    </row>
    <row r="181" spans="2:16" s="1" customFormat="1" ht="13.5" x14ac:dyDescent="0.15">
      <c r="B181" s="699">
        <f t="shared" si="0"/>
        <v>178</v>
      </c>
      <c r="C181" s="229"/>
      <c r="D181" s="559"/>
      <c r="E181" s="143"/>
      <c r="F181" s="20"/>
      <c r="G181" s="438"/>
      <c r="H181" s="288"/>
      <c r="I181" s="147" t="s">
        <v>2771</v>
      </c>
      <c r="J181" s="1460" t="s">
        <v>1030</v>
      </c>
      <c r="K181" s="1352"/>
      <c r="L181" s="1221" t="s">
        <v>2351</v>
      </c>
      <c r="M181" s="1200"/>
      <c r="N181" s="1200"/>
      <c r="O181" s="1192"/>
      <c r="P181" s="1192"/>
    </row>
    <row r="182" spans="2:16" s="1" customFormat="1" ht="13.5" x14ac:dyDescent="0.15">
      <c r="B182" s="699">
        <f t="shared" si="0"/>
        <v>179</v>
      </c>
      <c r="C182" s="229"/>
      <c r="D182" s="559"/>
      <c r="E182" s="143"/>
      <c r="F182" s="20"/>
      <c r="G182" s="438"/>
      <c r="H182" s="240" t="s">
        <v>2758</v>
      </c>
      <c r="I182" s="147" t="s">
        <v>1078</v>
      </c>
      <c r="J182" s="1463" t="s">
        <v>2781</v>
      </c>
      <c r="K182" s="1352"/>
      <c r="L182" s="79" t="s">
        <v>31</v>
      </c>
      <c r="M182" s="1200"/>
      <c r="N182" s="1200"/>
      <c r="O182" s="1192"/>
      <c r="P182" s="1192"/>
    </row>
    <row r="183" spans="2:16" s="1" customFormat="1" ht="13.5" x14ac:dyDescent="0.15">
      <c r="B183" s="699">
        <f t="shared" si="0"/>
        <v>180</v>
      </c>
      <c r="C183" s="229"/>
      <c r="D183" s="559"/>
      <c r="E183" s="143"/>
      <c r="F183" s="144"/>
      <c r="G183" s="310"/>
      <c r="H183" s="241"/>
      <c r="I183" s="180" t="s">
        <v>1079</v>
      </c>
      <c r="J183" s="1460" t="s">
        <v>1030</v>
      </c>
      <c r="K183" s="1468"/>
      <c r="L183" s="1221" t="s">
        <v>2351</v>
      </c>
      <c r="M183" s="342"/>
      <c r="N183" s="342"/>
      <c r="O183" s="1192"/>
      <c r="P183" s="1192"/>
    </row>
    <row r="184" spans="2:16" s="1" customFormat="1" ht="40.5" x14ac:dyDescent="0.15">
      <c r="B184" s="699">
        <f t="shared" si="0"/>
        <v>181</v>
      </c>
      <c r="C184" s="229"/>
      <c r="D184" s="559"/>
      <c r="E184" s="150"/>
      <c r="F184" s="151"/>
      <c r="G184" s="183" t="s">
        <v>401</v>
      </c>
      <c r="H184" s="1457"/>
      <c r="I184" s="154"/>
      <c r="J184" s="1461" t="s">
        <v>2788</v>
      </c>
      <c r="K184" s="1469"/>
      <c r="L184" s="79" t="s">
        <v>31</v>
      </c>
      <c r="M184" s="700" t="s">
        <v>339</v>
      </c>
      <c r="N184" s="700"/>
      <c r="O184" s="1192"/>
      <c r="P184" s="1192"/>
    </row>
    <row r="185" spans="2:16" ht="13.5" x14ac:dyDescent="0.15">
      <c r="B185" s="699">
        <f t="shared" si="0"/>
        <v>182</v>
      </c>
      <c r="C185" s="229"/>
      <c r="D185" s="559"/>
      <c r="E185" s="471" t="s">
        <v>1619</v>
      </c>
      <c r="F185" s="472"/>
      <c r="G185" s="472"/>
      <c r="H185" s="162"/>
      <c r="I185" s="162"/>
      <c r="J185" s="19" t="s">
        <v>3</v>
      </c>
      <c r="K185" s="1332" t="s">
        <v>31</v>
      </c>
      <c r="L185" s="53" t="s">
        <v>31</v>
      </c>
      <c r="M185" s="82" t="s">
        <v>31</v>
      </c>
      <c r="N185" s="82" t="s">
        <v>31</v>
      </c>
      <c r="O185" s="16"/>
      <c r="P185" s="16"/>
    </row>
    <row r="186" spans="2:16" ht="13.5" x14ac:dyDescent="0.15">
      <c r="B186" s="699">
        <f t="shared" si="0"/>
        <v>183</v>
      </c>
      <c r="C186" s="229"/>
      <c r="D186" s="561"/>
      <c r="E186" s="471" t="s">
        <v>1620</v>
      </c>
      <c r="F186" s="472"/>
      <c r="G186" s="472"/>
      <c r="H186" s="162"/>
      <c r="I186" s="162"/>
      <c r="J186" s="19" t="s">
        <v>3</v>
      </c>
      <c r="K186" s="1332" t="s">
        <v>31</v>
      </c>
      <c r="L186" s="53" t="s">
        <v>31</v>
      </c>
      <c r="M186" s="82" t="s">
        <v>31</v>
      </c>
      <c r="N186" s="82" t="s">
        <v>31</v>
      </c>
      <c r="O186" s="16"/>
      <c r="P186" s="16"/>
    </row>
    <row r="187" spans="2:16" ht="14.25" thickBot="1" x14ac:dyDescent="0.2">
      <c r="B187" s="699">
        <f t="shared" si="0"/>
        <v>184</v>
      </c>
      <c r="C187" s="554" t="s">
        <v>1621</v>
      </c>
      <c r="D187" s="555"/>
      <c r="E187" s="555"/>
      <c r="F187" s="555"/>
      <c r="G187" s="555"/>
      <c r="H187" s="555"/>
      <c r="I187" s="555"/>
      <c r="J187" s="336" t="s">
        <v>3</v>
      </c>
      <c r="K187" s="1342" t="s">
        <v>31</v>
      </c>
      <c r="L187" s="56" t="s">
        <v>31</v>
      </c>
      <c r="M187" s="84" t="s">
        <v>31</v>
      </c>
      <c r="N187" s="84" t="s">
        <v>31</v>
      </c>
      <c r="O187" s="16"/>
      <c r="P187" s="16"/>
    </row>
    <row r="188" spans="2:16" ht="13.5" customHeight="1" x14ac:dyDescent="0.15">
      <c r="B188" s="699">
        <f t="shared" si="0"/>
        <v>185</v>
      </c>
      <c r="C188" s="562" t="s">
        <v>1622</v>
      </c>
      <c r="D188" s="563"/>
      <c r="E188" s="564"/>
      <c r="F188" s="564"/>
      <c r="G188" s="564"/>
      <c r="H188" s="564"/>
      <c r="I188" s="564"/>
      <c r="J188" s="557" t="s">
        <v>31</v>
      </c>
      <c r="K188" s="1355" t="s">
        <v>31</v>
      </c>
      <c r="L188" s="81" t="s">
        <v>31</v>
      </c>
      <c r="M188" s="81" t="s">
        <v>31</v>
      </c>
      <c r="N188" s="81" t="s">
        <v>31</v>
      </c>
      <c r="O188" s="16"/>
      <c r="P188" s="16"/>
    </row>
    <row r="189" spans="2:16" ht="13.5" customHeight="1" x14ac:dyDescent="0.15">
      <c r="B189" s="699">
        <f t="shared" si="0"/>
        <v>186</v>
      </c>
      <c r="C189" s="177" t="s">
        <v>1623</v>
      </c>
      <c r="D189" s="565"/>
      <c r="E189" s="565"/>
      <c r="F189" s="565"/>
      <c r="G189" s="565"/>
      <c r="H189" s="565"/>
      <c r="I189" s="565"/>
      <c r="J189" s="21" t="s">
        <v>31</v>
      </c>
      <c r="K189" s="1332" t="s">
        <v>31</v>
      </c>
      <c r="L189" s="55" t="s">
        <v>31</v>
      </c>
      <c r="M189" s="55" t="s">
        <v>31</v>
      </c>
      <c r="N189" s="55" t="s">
        <v>31</v>
      </c>
      <c r="O189" s="16"/>
      <c r="P189" s="16"/>
    </row>
    <row r="190" spans="2:16" ht="13.5" customHeight="1" x14ac:dyDescent="0.15">
      <c r="B190" s="699">
        <f t="shared" si="0"/>
        <v>187</v>
      </c>
      <c r="C190" s="558"/>
      <c r="D190" s="155" t="s">
        <v>1624</v>
      </c>
      <c r="E190" s="215"/>
      <c r="F190" s="215"/>
      <c r="G190" s="237"/>
      <c r="H190" s="237"/>
      <c r="I190" s="237"/>
      <c r="J190" s="336" t="s">
        <v>31</v>
      </c>
      <c r="K190" s="1332" t="s">
        <v>31</v>
      </c>
      <c r="L190" s="53" t="s">
        <v>31</v>
      </c>
      <c r="M190" s="82" t="s">
        <v>31</v>
      </c>
      <c r="N190" s="82" t="s">
        <v>31</v>
      </c>
      <c r="O190" s="16"/>
      <c r="P190" s="16"/>
    </row>
    <row r="191" spans="2:16" ht="15.75" x14ac:dyDescent="0.15">
      <c r="B191" s="699">
        <f t="shared" si="0"/>
        <v>188</v>
      </c>
      <c r="C191" s="187"/>
      <c r="D191" s="143"/>
      <c r="E191" s="133" t="s">
        <v>451</v>
      </c>
      <c r="F191" s="134"/>
      <c r="G191" s="134"/>
      <c r="H191" s="134"/>
      <c r="I191" s="156"/>
      <c r="J191" s="22" t="s">
        <v>1611</v>
      </c>
      <c r="K191" s="1482"/>
      <c r="L191" s="699" t="s">
        <v>2580</v>
      </c>
      <c r="M191" s="91"/>
      <c r="N191" s="58"/>
      <c r="O191" s="16"/>
      <c r="P191" s="16"/>
    </row>
    <row r="192" spans="2:16" ht="13.5" customHeight="1" x14ac:dyDescent="0.15">
      <c r="B192" s="699">
        <f t="shared" si="0"/>
        <v>189</v>
      </c>
      <c r="C192" s="187"/>
      <c r="D192" s="468"/>
      <c r="E192" s="159" t="s">
        <v>452</v>
      </c>
      <c r="F192" s="147"/>
      <c r="G192" s="147"/>
      <c r="H192" s="147"/>
      <c r="I192" s="180"/>
      <c r="J192" s="27" t="s">
        <v>1606</v>
      </c>
      <c r="K192" s="1483"/>
      <c r="L192" s="1226" t="s">
        <v>31</v>
      </c>
      <c r="M192" s="92"/>
      <c r="N192" s="59"/>
      <c r="O192" s="16"/>
      <c r="P192" s="16"/>
    </row>
    <row r="193" spans="2:16" ht="13.5" customHeight="1" x14ac:dyDescent="0.15">
      <c r="B193" s="699">
        <f t="shared" si="0"/>
        <v>190</v>
      </c>
      <c r="C193" s="187"/>
      <c r="D193" s="468"/>
      <c r="E193" s="322" t="s">
        <v>453</v>
      </c>
      <c r="F193" s="180"/>
      <c r="G193" s="180"/>
      <c r="H193" s="180"/>
      <c r="I193" s="180"/>
      <c r="J193" s="46" t="s">
        <v>1625</v>
      </c>
      <c r="K193" s="1483"/>
      <c r="L193" s="1226" t="s">
        <v>31</v>
      </c>
      <c r="M193" s="92"/>
      <c r="N193" s="465"/>
      <c r="O193" s="16"/>
      <c r="P193" s="16"/>
    </row>
    <row r="194" spans="2:16" s="1" customFormat="1" ht="13.5" x14ac:dyDescent="0.15">
      <c r="B194" s="699">
        <f t="shared" si="0"/>
        <v>191</v>
      </c>
      <c r="C194" s="187"/>
      <c r="D194" s="274"/>
      <c r="E194" s="152" t="s">
        <v>1626</v>
      </c>
      <c r="F194" s="154"/>
      <c r="G194" s="154"/>
      <c r="H194" s="154"/>
      <c r="I194" s="154"/>
      <c r="J194" s="23" t="s">
        <v>687</v>
      </c>
      <c r="K194" s="1382"/>
      <c r="L194" s="80" t="s">
        <v>31</v>
      </c>
      <c r="M194" s="60" t="s">
        <v>339</v>
      </c>
      <c r="N194" s="60"/>
      <c r="O194" s="1192"/>
      <c r="P194" s="1192"/>
    </row>
    <row r="195" spans="2:16" ht="13.5" customHeight="1" x14ac:dyDescent="0.15">
      <c r="B195" s="699">
        <f t="shared" si="0"/>
        <v>192</v>
      </c>
      <c r="C195" s="566"/>
      <c r="D195" s="155" t="s">
        <v>1627</v>
      </c>
      <c r="E195" s="215"/>
      <c r="F195" s="215"/>
      <c r="G195" s="237"/>
      <c r="H195" s="237"/>
      <c r="I195" s="237"/>
      <c r="J195" s="336" t="s">
        <v>3</v>
      </c>
      <c r="K195" s="1332" t="s">
        <v>31</v>
      </c>
      <c r="L195" s="53" t="s">
        <v>31</v>
      </c>
      <c r="M195" s="82" t="s">
        <v>31</v>
      </c>
      <c r="N195" s="82" t="s">
        <v>31</v>
      </c>
      <c r="O195" s="16"/>
      <c r="P195" s="16"/>
    </row>
    <row r="196" spans="2:16" ht="13.5" customHeight="1" x14ac:dyDescent="0.15">
      <c r="B196" s="699">
        <f t="shared" si="0"/>
        <v>193</v>
      </c>
      <c r="C196" s="554" t="s">
        <v>1628</v>
      </c>
      <c r="D196" s="565"/>
      <c r="E196" s="565"/>
      <c r="F196" s="565"/>
      <c r="G196" s="565"/>
      <c r="H196" s="565"/>
      <c r="I196" s="565"/>
      <c r="J196" s="19" t="s">
        <v>3</v>
      </c>
      <c r="K196" s="1332" t="s">
        <v>31</v>
      </c>
      <c r="L196" s="53" t="s">
        <v>31</v>
      </c>
      <c r="M196" s="82" t="s">
        <v>31</v>
      </c>
      <c r="N196" s="82" t="s">
        <v>31</v>
      </c>
      <c r="O196" s="16"/>
      <c r="P196" s="16"/>
    </row>
    <row r="197" spans="2:16" ht="13.5" customHeight="1" x14ac:dyDescent="0.15">
      <c r="B197" s="699">
        <f t="shared" si="0"/>
        <v>194</v>
      </c>
      <c r="C197" s="558"/>
      <c r="D197" s="155" t="s">
        <v>1629</v>
      </c>
      <c r="E197" s="215"/>
      <c r="F197" s="215"/>
      <c r="G197" s="237"/>
      <c r="H197" s="237"/>
      <c r="I197" s="237"/>
      <c r="J197" s="19" t="s">
        <v>3</v>
      </c>
      <c r="K197" s="1332" t="s">
        <v>31</v>
      </c>
      <c r="L197" s="53" t="s">
        <v>31</v>
      </c>
      <c r="M197" s="82" t="s">
        <v>31</v>
      </c>
      <c r="N197" s="82" t="s">
        <v>31</v>
      </c>
      <c r="O197" s="16"/>
      <c r="P197" s="16"/>
    </row>
    <row r="198" spans="2:16" ht="13.5" customHeight="1" x14ac:dyDescent="0.15">
      <c r="B198" s="699">
        <f t="shared" si="0"/>
        <v>195</v>
      </c>
      <c r="C198" s="187"/>
      <c r="D198" s="143"/>
      <c r="E198" s="20"/>
      <c r="F198" s="20"/>
      <c r="G198" s="155" t="s">
        <v>454</v>
      </c>
      <c r="H198" s="498" t="s">
        <v>455</v>
      </c>
      <c r="I198" s="156"/>
      <c r="J198" s="46" t="s">
        <v>1630</v>
      </c>
      <c r="K198" s="1350"/>
      <c r="L198" s="87" t="s">
        <v>2597</v>
      </c>
      <c r="M198" s="465"/>
      <c r="N198" s="59"/>
      <c r="O198" s="16"/>
      <c r="P198" s="16"/>
    </row>
    <row r="199" spans="2:16" ht="27" x14ac:dyDescent="0.15">
      <c r="B199" s="699">
        <f t="shared" si="0"/>
        <v>196</v>
      </c>
      <c r="C199" s="187"/>
      <c r="D199" s="468"/>
      <c r="E199" s="20"/>
      <c r="F199" s="20"/>
      <c r="G199" s="413"/>
      <c r="H199" s="211" t="s">
        <v>1631</v>
      </c>
      <c r="I199" s="179"/>
      <c r="J199" s="200" t="s">
        <v>1633</v>
      </c>
      <c r="K199" s="1484"/>
      <c r="L199" s="87" t="s">
        <v>31</v>
      </c>
      <c r="M199" s="673" t="s">
        <v>1632</v>
      </c>
      <c r="N199" s="59"/>
      <c r="O199" s="16"/>
      <c r="P199" s="16"/>
    </row>
    <row r="200" spans="2:16" ht="27.75" customHeight="1" x14ac:dyDescent="0.15">
      <c r="B200" s="699">
        <f t="shared" si="0"/>
        <v>197</v>
      </c>
      <c r="C200" s="187"/>
      <c r="D200" s="468"/>
      <c r="E200" s="20"/>
      <c r="F200" s="20"/>
      <c r="G200" s="383" t="s">
        <v>1634</v>
      </c>
      <c r="H200" s="1699" t="s">
        <v>1635</v>
      </c>
      <c r="I200" s="1702"/>
      <c r="J200" s="233" t="s">
        <v>2857</v>
      </c>
      <c r="K200" s="1350"/>
      <c r="L200" s="87" t="s">
        <v>2583</v>
      </c>
      <c r="M200" s="87"/>
      <c r="N200" s="59"/>
      <c r="O200" s="16"/>
      <c r="P200" s="16"/>
    </row>
    <row r="201" spans="2:16" s="1" customFormat="1" ht="13.5" x14ac:dyDescent="0.15">
      <c r="B201" s="699">
        <f t="shared" si="0"/>
        <v>198</v>
      </c>
      <c r="C201" s="187"/>
      <c r="D201" s="1191"/>
      <c r="E201" s="20"/>
      <c r="F201" s="20"/>
      <c r="G201" s="322" t="s">
        <v>456</v>
      </c>
      <c r="H201" s="180"/>
      <c r="I201" s="221"/>
      <c r="J201" s="46" t="s">
        <v>457</v>
      </c>
      <c r="K201" s="1338"/>
      <c r="L201" s="87"/>
      <c r="M201" s="87"/>
      <c r="N201" s="59"/>
      <c r="O201" s="1192"/>
      <c r="P201" s="1192"/>
    </row>
    <row r="202" spans="2:16" ht="13.5" customHeight="1" x14ac:dyDescent="0.15">
      <c r="B202" s="699">
        <f t="shared" si="0"/>
        <v>199</v>
      </c>
      <c r="C202" s="187"/>
      <c r="D202" s="471" t="s">
        <v>1636</v>
      </c>
      <c r="E202" s="162"/>
      <c r="F202" s="162"/>
      <c r="G202" s="162"/>
      <c r="H202" s="162"/>
      <c r="I202" s="162"/>
      <c r="J202" s="19" t="s">
        <v>3</v>
      </c>
      <c r="K202" s="1332" t="s">
        <v>31</v>
      </c>
      <c r="L202" s="53" t="s">
        <v>31</v>
      </c>
      <c r="M202" s="82" t="s">
        <v>31</v>
      </c>
      <c r="N202" s="82" t="s">
        <v>31</v>
      </c>
      <c r="O202" s="16"/>
      <c r="P202" s="16"/>
    </row>
    <row r="203" spans="2:16" ht="13.5" customHeight="1" x14ac:dyDescent="0.15">
      <c r="B203" s="699">
        <f t="shared" si="0"/>
        <v>200</v>
      </c>
      <c r="C203" s="187"/>
      <c r="D203" s="471" t="s">
        <v>1637</v>
      </c>
      <c r="E203" s="162"/>
      <c r="F203" s="162"/>
      <c r="G203" s="162"/>
      <c r="H203" s="162"/>
      <c r="I203" s="162"/>
      <c r="J203" s="19" t="s">
        <v>3</v>
      </c>
      <c r="K203" s="1332" t="s">
        <v>31</v>
      </c>
      <c r="L203" s="53" t="s">
        <v>31</v>
      </c>
      <c r="M203" s="82" t="s">
        <v>31</v>
      </c>
      <c r="N203" s="82" t="s">
        <v>31</v>
      </c>
      <c r="O203" s="16"/>
      <c r="P203" s="16"/>
    </row>
    <row r="204" spans="2:16" ht="13.5" x14ac:dyDescent="0.15">
      <c r="B204" s="699">
        <f t="shared" si="0"/>
        <v>201</v>
      </c>
      <c r="C204" s="187"/>
      <c r="D204" s="471" t="s">
        <v>1638</v>
      </c>
      <c r="E204" s="162"/>
      <c r="F204" s="162"/>
      <c r="G204" s="162"/>
      <c r="H204" s="162"/>
      <c r="I204" s="481"/>
      <c r="J204" s="19" t="s">
        <v>3</v>
      </c>
      <c r="K204" s="1332" t="s">
        <v>31</v>
      </c>
      <c r="L204" s="53" t="s">
        <v>31</v>
      </c>
      <c r="M204" s="82" t="s">
        <v>31</v>
      </c>
      <c r="N204" s="82" t="s">
        <v>31</v>
      </c>
      <c r="O204" s="16"/>
      <c r="P204" s="16"/>
    </row>
    <row r="205" spans="2:16" ht="13.5" customHeight="1" x14ac:dyDescent="0.15">
      <c r="B205" s="699">
        <f t="shared" si="0"/>
        <v>202</v>
      </c>
      <c r="C205" s="187"/>
      <c r="D205" s="155" t="s">
        <v>1639</v>
      </c>
      <c r="E205" s="30"/>
      <c r="F205" s="156"/>
      <c r="G205" s="156"/>
      <c r="H205" s="156"/>
      <c r="I205" s="20"/>
      <c r="J205" s="19" t="s">
        <v>3</v>
      </c>
      <c r="K205" s="1332" t="s">
        <v>31</v>
      </c>
      <c r="L205" s="53" t="s">
        <v>31</v>
      </c>
      <c r="M205" s="82" t="s">
        <v>31</v>
      </c>
      <c r="N205" s="82" t="s">
        <v>31</v>
      </c>
      <c r="O205" s="16"/>
      <c r="P205" s="16"/>
    </row>
    <row r="206" spans="2:16" ht="13.5" customHeight="1" x14ac:dyDescent="0.15">
      <c r="B206" s="699">
        <f t="shared" si="0"/>
        <v>203</v>
      </c>
      <c r="C206" s="187"/>
      <c r="D206" s="270"/>
      <c r="E206" s="568" t="s">
        <v>1640</v>
      </c>
      <c r="F206" s="156"/>
      <c r="G206" s="162"/>
      <c r="H206" s="162"/>
      <c r="I206" s="162"/>
      <c r="J206" s="19" t="s">
        <v>3</v>
      </c>
      <c r="K206" s="1332" t="s">
        <v>31</v>
      </c>
      <c r="L206" s="53" t="s">
        <v>31</v>
      </c>
      <c r="M206" s="82" t="s">
        <v>31</v>
      </c>
      <c r="N206" s="82" t="s">
        <v>31</v>
      </c>
      <c r="O206" s="16"/>
      <c r="P206" s="16"/>
    </row>
    <row r="207" spans="2:16" s="1" customFormat="1" ht="13.5" customHeight="1" x14ac:dyDescent="0.15">
      <c r="B207" s="699">
        <f t="shared" ref="B207:B270" si="1">B206+1</f>
        <v>204</v>
      </c>
      <c r="C207" s="187"/>
      <c r="D207" s="270"/>
      <c r="E207" s="150"/>
      <c r="F207" s="151"/>
      <c r="G207" s="162" t="s">
        <v>1653</v>
      </c>
      <c r="H207" s="162"/>
      <c r="I207" s="481"/>
      <c r="J207" s="326" t="s">
        <v>1656</v>
      </c>
      <c r="K207" s="1332"/>
      <c r="L207" s="53"/>
      <c r="M207" s="53"/>
      <c r="N207" s="53"/>
      <c r="O207" s="1192"/>
      <c r="P207" s="1192"/>
    </row>
    <row r="208" spans="2:16" ht="13.5" customHeight="1" x14ac:dyDescent="0.15">
      <c r="B208" s="699">
        <f t="shared" si="1"/>
        <v>205</v>
      </c>
      <c r="C208" s="187"/>
      <c r="D208" s="270"/>
      <c r="E208" s="155" t="s">
        <v>1641</v>
      </c>
      <c r="F208" s="156"/>
      <c r="G208" s="20"/>
      <c r="H208" s="20"/>
      <c r="I208" s="20"/>
      <c r="J208" s="19" t="s">
        <v>3</v>
      </c>
      <c r="K208" s="1332" t="s">
        <v>31</v>
      </c>
      <c r="L208" s="53" t="s">
        <v>31</v>
      </c>
      <c r="M208" s="82" t="s">
        <v>31</v>
      </c>
      <c r="N208" s="82" t="s">
        <v>31</v>
      </c>
      <c r="O208" s="16"/>
      <c r="P208" s="16"/>
    </row>
    <row r="209" spans="2:16" s="1" customFormat="1" ht="13.5" customHeight="1" x14ac:dyDescent="0.15">
      <c r="B209" s="699">
        <f t="shared" si="1"/>
        <v>206</v>
      </c>
      <c r="C209" s="187"/>
      <c r="D209" s="270"/>
      <c r="E209" s="143"/>
      <c r="F209" s="20"/>
      <c r="G209" s="133" t="s">
        <v>1653</v>
      </c>
      <c r="H209" s="134"/>
      <c r="I209" s="1456"/>
      <c r="J209" s="22" t="s">
        <v>1657</v>
      </c>
      <c r="K209" s="1348"/>
      <c r="L209" s="78" t="s">
        <v>31</v>
      </c>
      <c r="M209" s="78"/>
      <c r="N209" s="78"/>
      <c r="O209" s="1192"/>
      <c r="P209" s="1192"/>
    </row>
    <row r="210" spans="2:16" ht="27" x14ac:dyDescent="0.15">
      <c r="B210" s="699">
        <f t="shared" si="1"/>
        <v>207</v>
      </c>
      <c r="C210" s="187"/>
      <c r="D210" s="559"/>
      <c r="E210" s="188"/>
      <c r="F210" s="20"/>
      <c r="G210" s="424" t="s">
        <v>92</v>
      </c>
      <c r="H210" s="175"/>
      <c r="I210" s="175"/>
      <c r="J210" s="702" t="s">
        <v>1649</v>
      </c>
      <c r="K210" s="1485"/>
      <c r="L210" s="1227" t="s">
        <v>31</v>
      </c>
      <c r="M210" s="703" t="s">
        <v>1648</v>
      </c>
      <c r="N210" s="59"/>
      <c r="O210" s="16"/>
      <c r="P210" s="16"/>
    </row>
    <row r="211" spans="2:16" ht="13.5" x14ac:dyDescent="0.15">
      <c r="B211" s="699">
        <f t="shared" si="1"/>
        <v>208</v>
      </c>
      <c r="C211" s="187"/>
      <c r="D211" s="559"/>
      <c r="E211" s="20"/>
      <c r="F211" s="20"/>
      <c r="G211" s="383" t="s">
        <v>8</v>
      </c>
      <c r="H211" s="319"/>
      <c r="I211" s="180"/>
      <c r="J211" s="233" t="s">
        <v>1650</v>
      </c>
      <c r="K211" s="1350"/>
      <c r="L211" s="87" t="s">
        <v>31</v>
      </c>
      <c r="M211" s="87"/>
      <c r="N211" s="465"/>
      <c r="O211" s="16"/>
      <c r="P211" s="16"/>
    </row>
    <row r="212" spans="2:16" ht="13.5" x14ac:dyDescent="0.15">
      <c r="B212" s="699">
        <f t="shared" si="1"/>
        <v>209</v>
      </c>
      <c r="C212" s="187"/>
      <c r="D212" s="559"/>
      <c r="E212" s="155" t="s">
        <v>1642</v>
      </c>
      <c r="F212" s="156"/>
      <c r="G212" s="156"/>
      <c r="H212" s="30"/>
      <c r="I212" s="156"/>
      <c r="J212" s="19" t="s">
        <v>3</v>
      </c>
      <c r="K212" s="1332" t="s">
        <v>31</v>
      </c>
      <c r="L212" s="53" t="s">
        <v>31</v>
      </c>
      <c r="M212" s="82" t="s">
        <v>31</v>
      </c>
      <c r="N212" s="82" t="s">
        <v>31</v>
      </c>
      <c r="O212" s="16"/>
      <c r="P212" s="16"/>
    </row>
    <row r="213" spans="2:16" s="1" customFormat="1" ht="27" x14ac:dyDescent="0.15">
      <c r="B213" s="699">
        <f t="shared" si="1"/>
        <v>210</v>
      </c>
      <c r="C213" s="187"/>
      <c r="D213" s="559"/>
      <c r="E213" s="143"/>
      <c r="F213" s="20"/>
      <c r="G213" s="149" t="s">
        <v>1653</v>
      </c>
      <c r="H213" s="134"/>
      <c r="I213" s="1456"/>
      <c r="J213" s="22" t="s">
        <v>2749</v>
      </c>
      <c r="K213" s="1348"/>
      <c r="L213" s="78" t="s">
        <v>31</v>
      </c>
      <c r="M213" s="58" t="s">
        <v>1658</v>
      </c>
      <c r="N213" s="78"/>
      <c r="O213" s="1192"/>
      <c r="P213" s="1192"/>
    </row>
    <row r="214" spans="2:16" ht="13.5" x14ac:dyDescent="0.15">
      <c r="B214" s="699">
        <f t="shared" si="1"/>
        <v>211</v>
      </c>
      <c r="C214" s="187"/>
      <c r="D214" s="559"/>
      <c r="E214" s="143"/>
      <c r="F214" s="20"/>
      <c r="G214" s="159" t="s">
        <v>1645</v>
      </c>
      <c r="H214" s="190"/>
      <c r="I214" s="147"/>
      <c r="J214" s="27" t="s">
        <v>1647</v>
      </c>
      <c r="K214" s="1334"/>
      <c r="L214" s="79" t="s">
        <v>31</v>
      </c>
      <c r="M214" s="704"/>
      <c r="N214" s="704"/>
      <c r="O214" s="16"/>
      <c r="P214" s="16"/>
    </row>
    <row r="215" spans="2:16" ht="13.5" customHeight="1" x14ac:dyDescent="0.15">
      <c r="B215" s="699">
        <f t="shared" si="1"/>
        <v>212</v>
      </c>
      <c r="C215" s="187"/>
      <c r="D215" s="559"/>
      <c r="E215" s="143"/>
      <c r="F215" s="20"/>
      <c r="G215" s="413" t="s">
        <v>448</v>
      </c>
      <c r="H215" s="204"/>
      <c r="I215" s="223"/>
      <c r="J215" s="47" t="s">
        <v>1643</v>
      </c>
      <c r="K215" s="1316"/>
      <c r="L215" s="135" t="s">
        <v>2582</v>
      </c>
      <c r="M215" s="135"/>
      <c r="N215" s="467"/>
      <c r="O215" s="16"/>
      <c r="P215" s="16"/>
    </row>
    <row r="216" spans="2:16" ht="27" x14ac:dyDescent="0.15">
      <c r="B216" s="699">
        <f t="shared" si="1"/>
        <v>213</v>
      </c>
      <c r="C216" s="187"/>
      <c r="D216" s="559"/>
      <c r="E216" s="143"/>
      <c r="F216" s="20"/>
      <c r="G216" s="470" t="s">
        <v>1644</v>
      </c>
      <c r="H216" s="20"/>
      <c r="I216" s="381"/>
      <c r="J216" s="46" t="s">
        <v>1646</v>
      </c>
      <c r="K216" s="1350"/>
      <c r="L216" s="87" t="s">
        <v>31</v>
      </c>
      <c r="M216" s="87"/>
      <c r="N216" s="465"/>
      <c r="O216" s="16"/>
      <c r="P216" s="16"/>
    </row>
    <row r="217" spans="2:16" ht="13.5" customHeight="1" x14ac:dyDescent="0.15">
      <c r="B217" s="699">
        <f t="shared" si="1"/>
        <v>214</v>
      </c>
      <c r="C217" s="187"/>
      <c r="D217" s="155" t="s">
        <v>1651</v>
      </c>
      <c r="E217" s="156"/>
      <c r="F217" s="156"/>
      <c r="G217" s="156"/>
      <c r="H217" s="156"/>
      <c r="I217" s="156"/>
      <c r="J217" s="19" t="s">
        <v>3</v>
      </c>
      <c r="K217" s="1332" t="s">
        <v>31</v>
      </c>
      <c r="L217" s="53" t="s">
        <v>31</v>
      </c>
      <c r="M217" s="82" t="s">
        <v>31</v>
      </c>
      <c r="N217" s="57" t="s">
        <v>31</v>
      </c>
      <c r="O217" s="16"/>
      <c r="P217" s="16"/>
    </row>
    <row r="218" spans="2:16" s="1" customFormat="1" ht="13.5" customHeight="1" x14ac:dyDescent="0.15">
      <c r="B218" s="699">
        <f t="shared" si="1"/>
        <v>215</v>
      </c>
      <c r="C218" s="187"/>
      <c r="D218" s="1192"/>
      <c r="E218" s="20"/>
      <c r="F218" s="20"/>
      <c r="G218" s="337" t="s">
        <v>1652</v>
      </c>
      <c r="H218" s="134" t="s">
        <v>1653</v>
      </c>
      <c r="I218" s="1456"/>
      <c r="J218" s="22" t="s">
        <v>1655</v>
      </c>
      <c r="K218" s="1315"/>
      <c r="L218" s="78" t="s">
        <v>31</v>
      </c>
      <c r="M218" s="78"/>
      <c r="N218" s="58"/>
      <c r="O218" s="1192"/>
      <c r="P218" s="1192"/>
    </row>
    <row r="219" spans="2:16" s="1" customFormat="1" ht="13.5" customHeight="1" x14ac:dyDescent="0.15">
      <c r="B219" s="699">
        <f t="shared" si="1"/>
        <v>216</v>
      </c>
      <c r="C219" s="187"/>
      <c r="D219" s="1192"/>
      <c r="E219" s="20"/>
      <c r="F219" s="20"/>
      <c r="G219" s="160"/>
      <c r="H219" s="180" t="s">
        <v>1644</v>
      </c>
      <c r="I219" s="221"/>
      <c r="J219" s="48" t="s">
        <v>1654</v>
      </c>
      <c r="K219" s="1336"/>
      <c r="L219" s="55" t="s">
        <v>31</v>
      </c>
      <c r="M219" s="55"/>
      <c r="N219" s="466"/>
      <c r="O219" s="1192"/>
      <c r="P219" s="1192"/>
    </row>
    <row r="220" spans="2:16" s="1" customFormat="1" ht="13.5" customHeight="1" thickBot="1" x14ac:dyDescent="0.2">
      <c r="B220" s="699">
        <f t="shared" si="1"/>
        <v>217</v>
      </c>
      <c r="C220" s="187"/>
      <c r="D220" s="1192"/>
      <c r="E220" s="20"/>
      <c r="F220" s="20"/>
      <c r="G220" s="322" t="s">
        <v>1659</v>
      </c>
      <c r="H220" s="180"/>
      <c r="I220" s="180"/>
      <c r="J220" s="46" t="s">
        <v>1660</v>
      </c>
      <c r="K220" s="1350"/>
      <c r="L220" s="87" t="s">
        <v>31</v>
      </c>
      <c r="M220" s="87"/>
      <c r="N220" s="465"/>
      <c r="O220" s="1192"/>
      <c r="P220" s="1192"/>
    </row>
    <row r="221" spans="2:16" ht="13.5" customHeight="1" x14ac:dyDescent="0.15">
      <c r="B221" s="699">
        <f t="shared" si="1"/>
        <v>218</v>
      </c>
      <c r="C221" s="562" t="s">
        <v>1661</v>
      </c>
      <c r="D221" s="563"/>
      <c r="E221" s="564"/>
      <c r="F221" s="564"/>
      <c r="G221" s="564"/>
      <c r="H221" s="564"/>
      <c r="I221" s="564"/>
      <c r="J221" s="557" t="s">
        <v>3</v>
      </c>
      <c r="K221" s="1355" t="s">
        <v>31</v>
      </c>
      <c r="L221" s="81" t="s">
        <v>31</v>
      </c>
      <c r="M221" s="556" t="s">
        <v>31</v>
      </c>
      <c r="N221" s="556" t="s">
        <v>31</v>
      </c>
      <c r="O221" s="16"/>
      <c r="P221" s="16"/>
    </row>
    <row r="222" spans="2:16" ht="13.5" customHeight="1" x14ac:dyDescent="0.15">
      <c r="B222" s="699">
        <f t="shared" si="1"/>
        <v>219</v>
      </c>
      <c r="C222" s="571" t="s">
        <v>1662</v>
      </c>
      <c r="D222" s="572"/>
      <c r="E222" s="565"/>
      <c r="F222" s="565"/>
      <c r="G222" s="565"/>
      <c r="H222" s="565"/>
      <c r="I222" s="565"/>
      <c r="J222" s="19" t="s">
        <v>3</v>
      </c>
      <c r="K222" s="1332" t="s">
        <v>31</v>
      </c>
      <c r="L222" s="53" t="s">
        <v>31</v>
      </c>
      <c r="M222" s="82" t="s">
        <v>31</v>
      </c>
      <c r="N222" s="82" t="s">
        <v>31</v>
      </c>
      <c r="O222" s="16"/>
      <c r="P222" s="16"/>
    </row>
    <row r="223" spans="2:16" ht="13.5" customHeight="1" x14ac:dyDescent="0.15">
      <c r="B223" s="699">
        <f t="shared" si="1"/>
        <v>220</v>
      </c>
      <c r="C223" s="187"/>
      <c r="D223" s="155" t="s">
        <v>1663</v>
      </c>
      <c r="E223" s="156"/>
      <c r="F223" s="156"/>
      <c r="G223" s="156"/>
      <c r="H223" s="156"/>
      <c r="I223" s="156"/>
      <c r="J223" s="336" t="s">
        <v>3</v>
      </c>
      <c r="K223" s="1342" t="s">
        <v>31</v>
      </c>
      <c r="L223" s="56" t="s">
        <v>31</v>
      </c>
      <c r="M223" s="84" t="s">
        <v>31</v>
      </c>
      <c r="N223" s="57" t="s">
        <v>31</v>
      </c>
      <c r="O223" s="16"/>
      <c r="P223" s="16"/>
    </row>
    <row r="224" spans="2:16" ht="13.5" customHeight="1" x14ac:dyDescent="0.15">
      <c r="B224" s="699">
        <f t="shared" si="1"/>
        <v>221</v>
      </c>
      <c r="C224" s="187"/>
      <c r="D224" s="143"/>
      <c r="E224" s="20"/>
      <c r="F224" s="144"/>
      <c r="G224" s="471" t="s">
        <v>1670</v>
      </c>
      <c r="H224" s="162"/>
      <c r="I224" s="162"/>
      <c r="J224" s="19" t="s">
        <v>31</v>
      </c>
      <c r="K224" s="1332" t="s">
        <v>31</v>
      </c>
      <c r="L224" s="53" t="s">
        <v>31</v>
      </c>
      <c r="M224" s="82" t="s">
        <v>31</v>
      </c>
      <c r="N224" s="54" t="s">
        <v>31</v>
      </c>
      <c r="O224" s="16"/>
      <c r="P224" s="16"/>
    </row>
    <row r="225" spans="2:16" ht="13.5" customHeight="1" x14ac:dyDescent="0.15">
      <c r="B225" s="699">
        <f t="shared" si="1"/>
        <v>222</v>
      </c>
      <c r="C225" s="571"/>
      <c r="D225" s="470"/>
      <c r="E225" s="1684"/>
      <c r="F225" s="1646"/>
      <c r="G225" s="574" t="s">
        <v>459</v>
      </c>
      <c r="H225" s="575" t="s">
        <v>460</v>
      </c>
      <c r="I225" s="217" t="s">
        <v>2791</v>
      </c>
      <c r="J225" s="1459" t="s">
        <v>2793</v>
      </c>
      <c r="K225" s="1486"/>
      <c r="L225" s="135" t="s">
        <v>2584</v>
      </c>
      <c r="M225" s="93"/>
      <c r="N225" s="93"/>
      <c r="O225" s="16"/>
      <c r="P225" s="16"/>
    </row>
    <row r="226" spans="2:16" ht="13.5" customHeight="1" x14ac:dyDescent="0.15">
      <c r="B226" s="699">
        <f t="shared" si="1"/>
        <v>223</v>
      </c>
      <c r="C226" s="571"/>
      <c r="D226" s="470"/>
      <c r="E226" s="1684"/>
      <c r="F226" s="1646"/>
      <c r="G226" s="574"/>
      <c r="H226" s="575"/>
      <c r="I226" s="218" t="s">
        <v>2792</v>
      </c>
      <c r="J226" s="1472" t="s">
        <v>2794</v>
      </c>
      <c r="K226" s="1486"/>
      <c r="L226" s="135" t="s">
        <v>2354</v>
      </c>
      <c r="M226" s="93"/>
      <c r="N226" s="94"/>
      <c r="O226" s="16"/>
      <c r="P226" s="16"/>
    </row>
    <row r="227" spans="2:16" ht="13.5" customHeight="1" x14ac:dyDescent="0.15">
      <c r="B227" s="699">
        <f t="shared" si="1"/>
        <v>224</v>
      </c>
      <c r="C227" s="571"/>
      <c r="D227" s="572"/>
      <c r="E227" s="1684"/>
      <c r="F227" s="1646"/>
      <c r="G227" s="574"/>
      <c r="H227" s="576" t="s">
        <v>463</v>
      </c>
      <c r="I227" s="218" t="s">
        <v>461</v>
      </c>
      <c r="J227" s="27" t="s">
        <v>1664</v>
      </c>
      <c r="K227" s="1486"/>
      <c r="L227" s="135" t="s">
        <v>2354</v>
      </c>
      <c r="M227" s="93"/>
      <c r="N227" s="94"/>
      <c r="O227" s="16"/>
      <c r="P227" s="16"/>
    </row>
    <row r="228" spans="2:16" ht="13.5" customHeight="1" x14ac:dyDescent="0.15">
      <c r="B228" s="699">
        <f t="shared" si="1"/>
        <v>225</v>
      </c>
      <c r="C228" s="571"/>
      <c r="D228" s="572"/>
      <c r="E228" s="1684"/>
      <c r="F228" s="1646"/>
      <c r="G228" s="574"/>
      <c r="H228" s="577"/>
      <c r="I228" s="1474" t="s">
        <v>462</v>
      </c>
      <c r="J228" s="27" t="s">
        <v>1666</v>
      </c>
      <c r="K228" s="1486"/>
      <c r="L228" s="135" t="s">
        <v>2365</v>
      </c>
      <c r="M228" s="93"/>
      <c r="N228" s="94"/>
      <c r="O228" s="16"/>
      <c r="P228" s="16"/>
    </row>
    <row r="229" spans="2:16" ht="13.5" customHeight="1" x14ac:dyDescent="0.15">
      <c r="B229" s="699">
        <f t="shared" si="1"/>
        <v>226</v>
      </c>
      <c r="C229" s="571"/>
      <c r="D229" s="572"/>
      <c r="E229" s="237"/>
      <c r="F229" s="192"/>
      <c r="G229" s="578" t="s">
        <v>464</v>
      </c>
      <c r="H229" s="576" t="s">
        <v>460</v>
      </c>
      <c r="I229" s="1474" t="s">
        <v>2791</v>
      </c>
      <c r="J229" s="1472" t="s">
        <v>2795</v>
      </c>
      <c r="K229" s="1486"/>
      <c r="L229" s="135" t="s">
        <v>2354</v>
      </c>
      <c r="M229" s="93"/>
      <c r="N229" s="94"/>
      <c r="O229" s="16"/>
      <c r="P229" s="16"/>
    </row>
    <row r="230" spans="2:16" ht="13.5" customHeight="1" x14ac:dyDescent="0.15">
      <c r="B230" s="699">
        <f t="shared" si="1"/>
        <v>227</v>
      </c>
      <c r="C230" s="571"/>
      <c r="D230" s="572"/>
      <c r="E230" s="237"/>
      <c r="F230" s="192"/>
      <c r="G230" s="574"/>
      <c r="H230" s="577"/>
      <c r="I230" s="218" t="s">
        <v>2792</v>
      </c>
      <c r="J230" s="1473" t="s">
        <v>2796</v>
      </c>
      <c r="K230" s="1486"/>
      <c r="L230" s="135" t="s">
        <v>2354</v>
      </c>
      <c r="M230" s="93"/>
      <c r="N230" s="94"/>
      <c r="O230" s="16"/>
      <c r="P230" s="16"/>
    </row>
    <row r="231" spans="2:16" ht="13.5" customHeight="1" x14ac:dyDescent="0.15">
      <c r="B231" s="699">
        <f t="shared" si="1"/>
        <v>228</v>
      </c>
      <c r="C231" s="571"/>
      <c r="D231" s="572"/>
      <c r="E231" s="237"/>
      <c r="F231" s="192"/>
      <c r="G231" s="574"/>
      <c r="H231" s="576" t="s">
        <v>463</v>
      </c>
      <c r="I231" s="218" t="s">
        <v>461</v>
      </c>
      <c r="J231" s="27" t="s">
        <v>1664</v>
      </c>
      <c r="K231" s="1486"/>
      <c r="L231" s="135" t="s">
        <v>2354</v>
      </c>
      <c r="M231" s="93"/>
      <c r="N231" s="94"/>
      <c r="O231" s="16"/>
      <c r="P231" s="16"/>
    </row>
    <row r="232" spans="2:16" ht="13.5" customHeight="1" x14ac:dyDescent="0.15">
      <c r="B232" s="699">
        <f t="shared" si="1"/>
        <v>229</v>
      </c>
      <c r="C232" s="571"/>
      <c r="D232" s="579"/>
      <c r="E232" s="228"/>
      <c r="F232" s="201"/>
      <c r="G232" s="574"/>
      <c r="H232" s="575"/>
      <c r="I232" s="239" t="s">
        <v>462</v>
      </c>
      <c r="J232" s="46" t="s">
        <v>1665</v>
      </c>
      <c r="K232" s="1487"/>
      <c r="L232" s="55" t="s">
        <v>2365</v>
      </c>
      <c r="M232" s="90"/>
      <c r="N232" s="95"/>
      <c r="O232" s="16"/>
      <c r="P232" s="16"/>
    </row>
    <row r="233" spans="2:16" ht="13.5" customHeight="1" x14ac:dyDescent="0.15">
      <c r="B233" s="699">
        <f t="shared" si="1"/>
        <v>230</v>
      </c>
      <c r="C233" s="187"/>
      <c r="D233" s="155" t="s">
        <v>1669</v>
      </c>
      <c r="E233" s="156"/>
      <c r="F233" s="156"/>
      <c r="G233" s="156"/>
      <c r="H233" s="156"/>
      <c r="I233" s="156"/>
      <c r="J233" s="19" t="s">
        <v>3</v>
      </c>
      <c r="K233" s="1332" t="s">
        <v>31</v>
      </c>
      <c r="L233" s="53" t="s">
        <v>31</v>
      </c>
      <c r="M233" s="82" t="s">
        <v>31</v>
      </c>
      <c r="N233" s="56" t="s">
        <v>31</v>
      </c>
      <c r="O233" s="16"/>
      <c r="P233" s="16"/>
    </row>
    <row r="234" spans="2:16" ht="13.5" customHeight="1" x14ac:dyDescent="0.15">
      <c r="B234" s="699">
        <f t="shared" si="1"/>
        <v>231</v>
      </c>
      <c r="C234" s="571"/>
      <c r="D234" s="572"/>
      <c r="E234" s="237"/>
      <c r="F234" s="192"/>
      <c r="G234" s="580" t="s">
        <v>1667</v>
      </c>
      <c r="H234" s="217"/>
      <c r="I234" s="217"/>
      <c r="J234" s="238" t="s">
        <v>465</v>
      </c>
      <c r="K234" s="1488"/>
      <c r="L234" s="78" t="s">
        <v>31</v>
      </c>
      <c r="M234" s="101"/>
      <c r="N234" s="99"/>
      <c r="O234" s="16"/>
      <c r="P234" s="16"/>
    </row>
    <row r="235" spans="2:16" ht="13.5" customHeight="1" x14ac:dyDescent="0.15">
      <c r="B235" s="699">
        <f t="shared" si="1"/>
        <v>232</v>
      </c>
      <c r="C235" s="571"/>
      <c r="D235" s="579"/>
      <c r="E235" s="228"/>
      <c r="F235" s="201"/>
      <c r="G235" s="581" t="s">
        <v>1668</v>
      </c>
      <c r="H235" s="227"/>
      <c r="I235" s="227"/>
      <c r="J235" s="252" t="s">
        <v>465</v>
      </c>
      <c r="K235" s="1489"/>
      <c r="L235" s="80" t="s">
        <v>31</v>
      </c>
      <c r="M235" s="142"/>
      <c r="N235" s="100"/>
      <c r="O235" s="16"/>
      <c r="P235" s="16"/>
    </row>
    <row r="236" spans="2:16" ht="13.5" x14ac:dyDescent="0.15">
      <c r="B236" s="699">
        <f t="shared" si="1"/>
        <v>233</v>
      </c>
      <c r="C236" s="571"/>
      <c r="D236" s="572" t="s">
        <v>1671</v>
      </c>
      <c r="E236" s="237"/>
      <c r="F236" s="237"/>
      <c r="G236" s="237"/>
      <c r="H236" s="237"/>
      <c r="I236" s="237"/>
      <c r="J236" s="585" t="s">
        <v>466</v>
      </c>
      <c r="K236" s="1331" t="s">
        <v>31</v>
      </c>
      <c r="L236" s="55" t="s">
        <v>31</v>
      </c>
      <c r="M236" s="1209" t="s">
        <v>31</v>
      </c>
      <c r="N236" s="1209" t="s">
        <v>31</v>
      </c>
      <c r="O236" s="16"/>
      <c r="P236" s="16"/>
    </row>
    <row r="237" spans="2:16" ht="13.5" customHeight="1" x14ac:dyDescent="0.15">
      <c r="B237" s="699">
        <f t="shared" si="1"/>
        <v>234</v>
      </c>
      <c r="C237" s="571"/>
      <c r="D237" s="470"/>
      <c r="E237" s="1684"/>
      <c r="F237" s="1646"/>
      <c r="G237" s="586" t="s">
        <v>1673</v>
      </c>
      <c r="H237" s="217"/>
      <c r="I237" s="587"/>
      <c r="J237" s="22" t="s">
        <v>1672</v>
      </c>
      <c r="K237" s="1488"/>
      <c r="L237" s="101" t="s">
        <v>31</v>
      </c>
      <c r="M237" s="99"/>
      <c r="N237" s="99"/>
      <c r="O237" s="16"/>
      <c r="P237" s="16"/>
    </row>
    <row r="238" spans="2:16" ht="13.5" customHeight="1" x14ac:dyDescent="0.15">
      <c r="B238" s="699">
        <f t="shared" si="1"/>
        <v>235</v>
      </c>
      <c r="C238" s="571"/>
      <c r="D238" s="470"/>
      <c r="E238" s="1684"/>
      <c r="F238" s="1646"/>
      <c r="G238" s="218" t="s">
        <v>1674</v>
      </c>
      <c r="H238" s="218"/>
      <c r="I238" s="588"/>
      <c r="J238" s="27" t="s">
        <v>1606</v>
      </c>
      <c r="K238" s="1486"/>
      <c r="L238" s="601" t="s">
        <v>31</v>
      </c>
      <c r="M238" s="93"/>
      <c r="N238" s="94"/>
      <c r="O238" s="16"/>
      <c r="P238" s="16"/>
    </row>
    <row r="239" spans="2:16" ht="15.75" x14ac:dyDescent="0.15">
      <c r="B239" s="699">
        <f t="shared" si="1"/>
        <v>236</v>
      </c>
      <c r="C239" s="571"/>
      <c r="D239" s="572"/>
      <c r="E239" s="1684"/>
      <c r="F239" s="1646"/>
      <c r="G239" s="218" t="s">
        <v>1675</v>
      </c>
      <c r="H239" s="218"/>
      <c r="I239" s="588"/>
      <c r="J239" s="27" t="s">
        <v>2585</v>
      </c>
      <c r="K239" s="1486"/>
      <c r="L239" s="1214" t="s">
        <v>2587</v>
      </c>
      <c r="M239" s="93"/>
      <c r="N239" s="94"/>
      <c r="O239" s="16"/>
      <c r="P239" s="16"/>
    </row>
    <row r="240" spans="2:16" ht="15.75" x14ac:dyDescent="0.15">
      <c r="B240" s="699">
        <f t="shared" si="1"/>
        <v>237</v>
      </c>
      <c r="C240" s="571"/>
      <c r="D240" s="572"/>
      <c r="E240" s="1684"/>
      <c r="F240" s="1646"/>
      <c r="G240" s="218" t="s">
        <v>1676</v>
      </c>
      <c r="H240" s="218"/>
      <c r="I240" s="588"/>
      <c r="J240" s="218" t="s">
        <v>1677</v>
      </c>
      <c r="K240" s="1486"/>
      <c r="L240" s="1228" t="s">
        <v>2588</v>
      </c>
      <c r="M240" s="93"/>
      <c r="N240" s="94"/>
      <c r="O240" s="16"/>
      <c r="P240" s="16"/>
    </row>
    <row r="241" spans="2:16" ht="13.5" customHeight="1" x14ac:dyDescent="0.15">
      <c r="B241" s="699">
        <f t="shared" si="1"/>
        <v>238</v>
      </c>
      <c r="C241" s="571"/>
      <c r="D241" s="470"/>
      <c r="E241" s="1684"/>
      <c r="F241" s="1646"/>
      <c r="G241" s="586" t="s">
        <v>1673</v>
      </c>
      <c r="H241" s="217"/>
      <c r="I241" s="587"/>
      <c r="J241" s="22" t="s">
        <v>1672</v>
      </c>
      <c r="K241" s="1488"/>
      <c r="L241" s="101" t="s">
        <v>31</v>
      </c>
      <c r="M241" s="99"/>
      <c r="N241" s="99"/>
      <c r="O241" s="16"/>
      <c r="P241" s="16"/>
    </row>
    <row r="242" spans="2:16" ht="13.5" customHeight="1" x14ac:dyDescent="0.15">
      <c r="B242" s="699">
        <f t="shared" si="1"/>
        <v>239</v>
      </c>
      <c r="C242" s="571"/>
      <c r="D242" s="470"/>
      <c r="E242" s="1684"/>
      <c r="F242" s="1646"/>
      <c r="G242" s="218" t="s">
        <v>1674</v>
      </c>
      <c r="H242" s="218"/>
      <c r="I242" s="588"/>
      <c r="J242" s="27" t="s">
        <v>1606</v>
      </c>
      <c r="K242" s="1486"/>
      <c r="L242" s="601" t="s">
        <v>31</v>
      </c>
      <c r="M242" s="93"/>
      <c r="N242" s="94"/>
      <c r="O242" s="16"/>
      <c r="P242" s="16"/>
    </row>
    <row r="243" spans="2:16" ht="15.75" x14ac:dyDescent="0.15">
      <c r="B243" s="699">
        <f t="shared" si="1"/>
        <v>240</v>
      </c>
      <c r="C243" s="571"/>
      <c r="D243" s="572"/>
      <c r="E243" s="1684"/>
      <c r="F243" s="1646"/>
      <c r="G243" s="218" t="s">
        <v>1675</v>
      </c>
      <c r="H243" s="218"/>
      <c r="I243" s="588"/>
      <c r="J243" s="27" t="s">
        <v>2586</v>
      </c>
      <c r="K243" s="1486"/>
      <c r="L243" s="1214" t="s">
        <v>2587</v>
      </c>
      <c r="M243" s="93"/>
      <c r="N243" s="94"/>
      <c r="O243" s="16"/>
      <c r="P243" s="16"/>
    </row>
    <row r="244" spans="2:16" ht="15.75" x14ac:dyDescent="0.15">
      <c r="B244" s="699">
        <f t="shared" si="1"/>
        <v>241</v>
      </c>
      <c r="C244" s="571"/>
      <c r="D244" s="572"/>
      <c r="E244" s="1684"/>
      <c r="F244" s="1646"/>
      <c r="G244" s="218" t="s">
        <v>1676</v>
      </c>
      <c r="H244" s="218"/>
      <c r="I244" s="588"/>
      <c r="J244" s="218" t="s">
        <v>1677</v>
      </c>
      <c r="K244" s="1486"/>
      <c r="L244" s="1228" t="s">
        <v>2588</v>
      </c>
      <c r="M244" s="93"/>
      <c r="N244" s="94"/>
      <c r="O244" s="16"/>
      <c r="P244" s="16"/>
    </row>
    <row r="245" spans="2:16" ht="13.5" customHeight="1" x14ac:dyDescent="0.15">
      <c r="B245" s="699">
        <f t="shared" si="1"/>
        <v>242</v>
      </c>
      <c r="C245" s="571"/>
      <c r="D245" s="470"/>
      <c r="E245" s="1684"/>
      <c r="F245" s="1646"/>
      <c r="G245" s="586" t="s">
        <v>1673</v>
      </c>
      <c r="H245" s="217"/>
      <c r="I245" s="587"/>
      <c r="J245" s="22" t="s">
        <v>1672</v>
      </c>
      <c r="K245" s="1488"/>
      <c r="L245" s="101" t="s">
        <v>31</v>
      </c>
      <c r="M245" s="99"/>
      <c r="N245" s="99"/>
      <c r="O245" s="16"/>
      <c r="P245" s="16"/>
    </row>
    <row r="246" spans="2:16" ht="13.5" customHeight="1" x14ac:dyDescent="0.15">
      <c r="B246" s="699">
        <f t="shared" si="1"/>
        <v>243</v>
      </c>
      <c r="C246" s="571"/>
      <c r="D246" s="470"/>
      <c r="E246" s="1684"/>
      <c r="F246" s="1646"/>
      <c r="G246" s="218" t="s">
        <v>1674</v>
      </c>
      <c r="H246" s="218"/>
      <c r="I246" s="588"/>
      <c r="J246" s="27" t="s">
        <v>1606</v>
      </c>
      <c r="K246" s="1486"/>
      <c r="L246" s="601" t="s">
        <v>31</v>
      </c>
      <c r="M246" s="93"/>
      <c r="N246" s="94"/>
      <c r="O246" s="16"/>
      <c r="P246" s="16"/>
    </row>
    <row r="247" spans="2:16" ht="15.75" x14ac:dyDescent="0.15">
      <c r="B247" s="699">
        <f t="shared" si="1"/>
        <v>244</v>
      </c>
      <c r="C247" s="571"/>
      <c r="D247" s="572"/>
      <c r="E247" s="1684"/>
      <c r="F247" s="1646"/>
      <c r="G247" s="218" t="s">
        <v>1675</v>
      </c>
      <c r="H247" s="218"/>
      <c r="I247" s="588"/>
      <c r="J247" s="27" t="s">
        <v>2586</v>
      </c>
      <c r="K247" s="1486"/>
      <c r="L247" s="1214" t="s">
        <v>2587</v>
      </c>
      <c r="M247" s="93"/>
      <c r="N247" s="94"/>
      <c r="O247" s="16"/>
      <c r="P247" s="16"/>
    </row>
    <row r="248" spans="2:16" ht="15.75" x14ac:dyDescent="0.15">
      <c r="B248" s="699">
        <f t="shared" si="1"/>
        <v>245</v>
      </c>
      <c r="C248" s="571"/>
      <c r="D248" s="572"/>
      <c r="E248" s="1684"/>
      <c r="F248" s="1646"/>
      <c r="G248" s="218" t="s">
        <v>1676</v>
      </c>
      <c r="H248" s="218"/>
      <c r="I248" s="588"/>
      <c r="J248" s="218" t="s">
        <v>1677</v>
      </c>
      <c r="K248" s="1486"/>
      <c r="L248" s="1228" t="s">
        <v>2588</v>
      </c>
      <c r="M248" s="93"/>
      <c r="N248" s="94"/>
      <c r="O248" s="16"/>
      <c r="P248" s="16"/>
    </row>
    <row r="249" spans="2:16" ht="13.5" customHeight="1" x14ac:dyDescent="0.15">
      <c r="B249" s="699">
        <f t="shared" si="1"/>
        <v>246</v>
      </c>
      <c r="C249" s="571"/>
      <c r="D249" s="470"/>
      <c r="E249" s="1684"/>
      <c r="F249" s="1646"/>
      <c r="G249" s="586" t="s">
        <v>1673</v>
      </c>
      <c r="H249" s="217"/>
      <c r="I249" s="587"/>
      <c r="J249" s="22" t="s">
        <v>1672</v>
      </c>
      <c r="K249" s="1488"/>
      <c r="L249" s="101" t="s">
        <v>31</v>
      </c>
      <c r="M249" s="99"/>
      <c r="N249" s="99"/>
      <c r="O249" s="16"/>
      <c r="P249" s="16"/>
    </row>
    <row r="250" spans="2:16" ht="13.5" customHeight="1" x14ac:dyDescent="0.15">
      <c r="B250" s="699">
        <f t="shared" si="1"/>
        <v>247</v>
      </c>
      <c r="C250" s="571"/>
      <c r="D250" s="470"/>
      <c r="E250" s="1684"/>
      <c r="F250" s="1646"/>
      <c r="G250" s="218" t="s">
        <v>1674</v>
      </c>
      <c r="H250" s="218"/>
      <c r="I250" s="588"/>
      <c r="J250" s="27" t="s">
        <v>1606</v>
      </c>
      <c r="K250" s="1486"/>
      <c r="L250" s="601" t="s">
        <v>31</v>
      </c>
      <c r="M250" s="93"/>
      <c r="N250" s="94"/>
      <c r="O250" s="16"/>
      <c r="P250" s="16"/>
    </row>
    <row r="251" spans="2:16" ht="15.75" x14ac:dyDescent="0.15">
      <c r="B251" s="699">
        <f t="shared" si="1"/>
        <v>248</v>
      </c>
      <c r="C251" s="571"/>
      <c r="D251" s="572"/>
      <c r="E251" s="1684"/>
      <c r="F251" s="1646"/>
      <c r="G251" s="218" t="s">
        <v>1675</v>
      </c>
      <c r="H251" s="218"/>
      <c r="I251" s="588"/>
      <c r="J251" s="27" t="s">
        <v>2586</v>
      </c>
      <c r="K251" s="1486"/>
      <c r="L251" s="1214" t="s">
        <v>2587</v>
      </c>
      <c r="M251" s="93"/>
      <c r="N251" s="94"/>
      <c r="O251" s="16"/>
      <c r="P251" s="16"/>
    </row>
    <row r="252" spans="2:16" ht="15.75" x14ac:dyDescent="0.15">
      <c r="B252" s="699">
        <f t="shared" si="1"/>
        <v>249</v>
      </c>
      <c r="C252" s="571"/>
      <c r="D252" s="572"/>
      <c r="E252" s="1684"/>
      <c r="F252" s="1646"/>
      <c r="G252" s="218" t="s">
        <v>1676</v>
      </c>
      <c r="H252" s="218"/>
      <c r="I252" s="588"/>
      <c r="J252" s="218" t="s">
        <v>1677</v>
      </c>
      <c r="K252" s="1486"/>
      <c r="L252" s="1228" t="s">
        <v>2588</v>
      </c>
      <c r="M252" s="93"/>
      <c r="N252" s="94"/>
      <c r="O252" s="16"/>
      <c r="P252" s="16"/>
    </row>
    <row r="253" spans="2:16" ht="13.5" customHeight="1" x14ac:dyDescent="0.15">
      <c r="B253" s="699">
        <f t="shared" si="1"/>
        <v>250</v>
      </c>
      <c r="C253" s="571"/>
      <c r="D253" s="470"/>
      <c r="E253" s="1684"/>
      <c r="F253" s="1646"/>
      <c r="G253" s="586" t="s">
        <v>1673</v>
      </c>
      <c r="H253" s="217"/>
      <c r="I253" s="587"/>
      <c r="J253" s="22" t="s">
        <v>1672</v>
      </c>
      <c r="K253" s="1488"/>
      <c r="L253" s="101" t="s">
        <v>31</v>
      </c>
      <c r="M253" s="99"/>
      <c r="N253" s="99"/>
      <c r="O253" s="16"/>
      <c r="P253" s="16"/>
    </row>
    <row r="254" spans="2:16" ht="13.5" customHeight="1" x14ac:dyDescent="0.15">
      <c r="B254" s="699">
        <f t="shared" si="1"/>
        <v>251</v>
      </c>
      <c r="C254" s="571"/>
      <c r="D254" s="470"/>
      <c r="E254" s="1684"/>
      <c r="F254" s="1646"/>
      <c r="G254" s="218" t="s">
        <v>1674</v>
      </c>
      <c r="H254" s="218"/>
      <c r="I254" s="588"/>
      <c r="J254" s="27" t="s">
        <v>1606</v>
      </c>
      <c r="K254" s="1486"/>
      <c r="L254" s="601" t="s">
        <v>31</v>
      </c>
      <c r="M254" s="93"/>
      <c r="N254" s="94"/>
      <c r="O254" s="16"/>
      <c r="P254" s="16"/>
    </row>
    <row r="255" spans="2:16" ht="15.75" x14ac:dyDescent="0.15">
      <c r="B255" s="699">
        <f t="shared" si="1"/>
        <v>252</v>
      </c>
      <c r="C255" s="571"/>
      <c r="D255" s="572"/>
      <c r="E255" s="1684"/>
      <c r="F255" s="1646"/>
      <c r="G255" s="218" t="s">
        <v>1675</v>
      </c>
      <c r="H255" s="218"/>
      <c r="I255" s="588"/>
      <c r="J255" s="27" t="s">
        <v>2586</v>
      </c>
      <c r="K255" s="1486"/>
      <c r="L255" s="1214" t="s">
        <v>2587</v>
      </c>
      <c r="M255" s="93"/>
      <c r="N255" s="94"/>
      <c r="O255" s="16"/>
      <c r="P255" s="16"/>
    </row>
    <row r="256" spans="2:16" ht="15.75" x14ac:dyDescent="0.15">
      <c r="B256" s="699">
        <f t="shared" si="1"/>
        <v>253</v>
      </c>
      <c r="C256" s="571"/>
      <c r="D256" s="572"/>
      <c r="E256" s="1684"/>
      <c r="F256" s="1646"/>
      <c r="G256" s="218" t="s">
        <v>1676</v>
      </c>
      <c r="H256" s="218"/>
      <c r="I256" s="588"/>
      <c r="J256" s="218" t="s">
        <v>1677</v>
      </c>
      <c r="K256" s="1486"/>
      <c r="L256" s="1228" t="s">
        <v>2588</v>
      </c>
      <c r="M256" s="93"/>
      <c r="N256" s="94"/>
      <c r="O256" s="16"/>
      <c r="P256" s="16"/>
    </row>
    <row r="257" spans="2:16" ht="13.5" x14ac:dyDescent="0.15">
      <c r="B257" s="699">
        <f t="shared" si="1"/>
        <v>254</v>
      </c>
      <c r="C257" s="571"/>
      <c r="D257" s="572"/>
      <c r="E257" s="1194"/>
      <c r="F257" s="1194"/>
      <c r="G257" s="586" t="s">
        <v>1673</v>
      </c>
      <c r="H257" s="217"/>
      <c r="I257" s="587"/>
      <c r="J257" s="22" t="s">
        <v>1672</v>
      </c>
      <c r="K257" s="1488"/>
      <c r="L257" s="101" t="s">
        <v>31</v>
      </c>
      <c r="M257" s="99"/>
      <c r="N257" s="99"/>
      <c r="O257" s="16"/>
      <c r="P257" s="16"/>
    </row>
    <row r="258" spans="2:16" ht="13.5" x14ac:dyDescent="0.15">
      <c r="B258" s="699">
        <f t="shared" si="1"/>
        <v>255</v>
      </c>
      <c r="C258" s="571"/>
      <c r="D258" s="572"/>
      <c r="E258" s="1194"/>
      <c r="F258" s="1194"/>
      <c r="G258" s="596" t="s">
        <v>1674</v>
      </c>
      <c r="H258" s="218"/>
      <c r="I258" s="588"/>
      <c r="J258" s="27" t="s">
        <v>1602</v>
      </c>
      <c r="K258" s="1486"/>
      <c r="L258" s="601" t="s">
        <v>31</v>
      </c>
      <c r="M258" s="93"/>
      <c r="N258" s="94"/>
      <c r="O258" s="16"/>
      <c r="P258" s="16"/>
    </row>
    <row r="259" spans="2:16" ht="15.75" x14ac:dyDescent="0.15">
      <c r="B259" s="699">
        <f t="shared" si="1"/>
        <v>256</v>
      </c>
      <c r="C259" s="571"/>
      <c r="D259" s="572"/>
      <c r="E259" s="1194"/>
      <c r="F259" s="1194"/>
      <c r="G259" s="596" t="s">
        <v>1675</v>
      </c>
      <c r="H259" s="218"/>
      <c r="I259" s="588"/>
      <c r="J259" s="27" t="s">
        <v>2585</v>
      </c>
      <c r="K259" s="1486"/>
      <c r="L259" s="1214" t="s">
        <v>2587</v>
      </c>
      <c r="M259" s="93"/>
      <c r="N259" s="94"/>
      <c r="O259" s="16"/>
      <c r="P259" s="16"/>
    </row>
    <row r="260" spans="2:16" ht="15.75" x14ac:dyDescent="0.15">
      <c r="B260" s="699">
        <f t="shared" si="1"/>
        <v>257</v>
      </c>
      <c r="C260" s="571"/>
      <c r="D260" s="572"/>
      <c r="E260" s="1194"/>
      <c r="F260" s="1194"/>
      <c r="G260" s="596" t="s">
        <v>1676</v>
      </c>
      <c r="H260" s="218"/>
      <c r="I260" s="588"/>
      <c r="J260" s="218" t="s">
        <v>1677</v>
      </c>
      <c r="K260" s="1486"/>
      <c r="L260" s="1228" t="s">
        <v>2587</v>
      </c>
      <c r="M260" s="93"/>
      <c r="N260" s="94"/>
      <c r="O260" s="16"/>
      <c r="P260" s="16"/>
    </row>
    <row r="261" spans="2:16" ht="13.5" x14ac:dyDescent="0.15">
      <c r="B261" s="699">
        <f t="shared" si="1"/>
        <v>258</v>
      </c>
      <c r="C261" s="571"/>
      <c r="D261" s="572"/>
      <c r="E261" s="1194"/>
      <c r="F261" s="1194"/>
      <c r="G261" s="586" t="s">
        <v>1673</v>
      </c>
      <c r="H261" s="217"/>
      <c r="I261" s="587"/>
      <c r="J261" s="22" t="s">
        <v>1672</v>
      </c>
      <c r="K261" s="1488"/>
      <c r="L261" s="101" t="s">
        <v>31</v>
      </c>
      <c r="M261" s="99"/>
      <c r="N261" s="99"/>
      <c r="O261" s="16"/>
      <c r="P261" s="16"/>
    </row>
    <row r="262" spans="2:16" ht="13.5" x14ac:dyDescent="0.15">
      <c r="B262" s="699">
        <f t="shared" si="1"/>
        <v>259</v>
      </c>
      <c r="C262" s="571"/>
      <c r="D262" s="572"/>
      <c r="E262" s="1194"/>
      <c r="F262" s="1194"/>
      <c r="G262" s="596" t="s">
        <v>1674</v>
      </c>
      <c r="H262" s="218"/>
      <c r="I262" s="588"/>
      <c r="J262" s="27" t="s">
        <v>1602</v>
      </c>
      <c r="K262" s="1486"/>
      <c r="L262" s="601" t="s">
        <v>31</v>
      </c>
      <c r="M262" s="93"/>
      <c r="N262" s="94"/>
      <c r="O262" s="16"/>
      <c r="P262" s="16"/>
    </row>
    <row r="263" spans="2:16" ht="15.75" x14ac:dyDescent="0.15">
      <c r="B263" s="699">
        <f t="shared" si="1"/>
        <v>260</v>
      </c>
      <c r="C263" s="571"/>
      <c r="D263" s="572"/>
      <c r="E263" s="1194"/>
      <c r="F263" s="1194"/>
      <c r="G263" s="596" t="s">
        <v>1675</v>
      </c>
      <c r="H263" s="218"/>
      <c r="I263" s="588"/>
      <c r="J263" s="27" t="s">
        <v>2585</v>
      </c>
      <c r="K263" s="1486"/>
      <c r="L263" s="1214" t="s">
        <v>2587</v>
      </c>
      <c r="M263" s="93"/>
      <c r="N263" s="94"/>
      <c r="O263" s="16"/>
      <c r="P263" s="16"/>
    </row>
    <row r="264" spans="2:16" ht="15.75" x14ac:dyDescent="0.15">
      <c r="B264" s="699">
        <f t="shared" si="1"/>
        <v>261</v>
      </c>
      <c r="C264" s="571"/>
      <c r="D264" s="572"/>
      <c r="E264" s="1194"/>
      <c r="F264" s="1194"/>
      <c r="G264" s="596" t="s">
        <v>1676</v>
      </c>
      <c r="H264" s="218"/>
      <c r="I264" s="588"/>
      <c r="J264" s="218" t="s">
        <v>1677</v>
      </c>
      <c r="K264" s="1486"/>
      <c r="L264" s="1228" t="s">
        <v>2587</v>
      </c>
      <c r="M264" s="93"/>
      <c r="N264" s="94"/>
      <c r="O264" s="16"/>
      <c r="P264" s="16"/>
    </row>
    <row r="265" spans="2:16" ht="13.5" x14ac:dyDescent="0.15">
      <c r="B265" s="699">
        <f t="shared" si="1"/>
        <v>262</v>
      </c>
      <c r="C265" s="571"/>
      <c r="D265" s="572"/>
      <c r="E265" s="1194"/>
      <c r="F265" s="1194"/>
      <c r="G265" s="586" t="s">
        <v>1673</v>
      </c>
      <c r="H265" s="217"/>
      <c r="I265" s="587"/>
      <c r="J265" s="22" t="s">
        <v>1672</v>
      </c>
      <c r="K265" s="1488"/>
      <c r="L265" s="101" t="s">
        <v>31</v>
      </c>
      <c r="M265" s="99"/>
      <c r="N265" s="99"/>
      <c r="O265" s="16"/>
      <c r="P265" s="16"/>
    </row>
    <row r="266" spans="2:16" ht="13.5" x14ac:dyDescent="0.15">
      <c r="B266" s="699">
        <f t="shared" si="1"/>
        <v>263</v>
      </c>
      <c r="C266" s="571"/>
      <c r="D266" s="572"/>
      <c r="E266" s="1194"/>
      <c r="F266" s="1194"/>
      <c r="G266" s="596" t="s">
        <v>1674</v>
      </c>
      <c r="H266" s="218"/>
      <c r="I266" s="588"/>
      <c r="J266" s="27" t="s">
        <v>1602</v>
      </c>
      <c r="K266" s="1486"/>
      <c r="L266" s="601" t="s">
        <v>31</v>
      </c>
      <c r="M266" s="93"/>
      <c r="N266" s="94"/>
      <c r="O266" s="16"/>
      <c r="P266" s="16"/>
    </row>
    <row r="267" spans="2:16" ht="15.75" x14ac:dyDescent="0.15">
      <c r="B267" s="699">
        <f t="shared" si="1"/>
        <v>264</v>
      </c>
      <c r="C267" s="571"/>
      <c r="D267" s="572"/>
      <c r="E267" s="1194"/>
      <c r="F267" s="1194"/>
      <c r="G267" s="596" t="s">
        <v>1675</v>
      </c>
      <c r="H267" s="218"/>
      <c r="I267" s="588"/>
      <c r="J267" s="27" t="s">
        <v>2585</v>
      </c>
      <c r="K267" s="1486"/>
      <c r="L267" s="1214" t="s">
        <v>2587</v>
      </c>
      <c r="M267" s="93"/>
      <c r="N267" s="94"/>
      <c r="O267" s="16"/>
      <c r="P267" s="16"/>
    </row>
    <row r="268" spans="2:16" ht="15.75" x14ac:dyDescent="0.15">
      <c r="B268" s="699">
        <f t="shared" si="1"/>
        <v>265</v>
      </c>
      <c r="C268" s="571"/>
      <c r="D268" s="572"/>
      <c r="E268" s="1194"/>
      <c r="F268" s="1194"/>
      <c r="G268" s="596" t="s">
        <v>1676</v>
      </c>
      <c r="H268" s="218"/>
      <c r="I268" s="588"/>
      <c r="J268" s="218" t="s">
        <v>1677</v>
      </c>
      <c r="K268" s="1486"/>
      <c r="L268" s="1228" t="s">
        <v>2587</v>
      </c>
      <c r="M268" s="93"/>
      <c r="N268" s="94"/>
      <c r="O268" s="16"/>
      <c r="P268" s="16"/>
    </row>
    <row r="269" spans="2:16" ht="13.5" customHeight="1" x14ac:dyDescent="0.15">
      <c r="B269" s="699">
        <f t="shared" si="1"/>
        <v>266</v>
      </c>
      <c r="C269" s="569" t="s">
        <v>1678</v>
      </c>
      <c r="D269" s="570"/>
      <c r="E269" s="565"/>
      <c r="F269" s="565"/>
      <c r="G269" s="565"/>
      <c r="H269" s="565"/>
      <c r="I269" s="565"/>
      <c r="J269" s="19" t="s">
        <v>3</v>
      </c>
      <c r="K269" s="1332" t="s">
        <v>31</v>
      </c>
      <c r="L269" s="53" t="s">
        <v>31</v>
      </c>
      <c r="M269" s="82" t="s">
        <v>31</v>
      </c>
      <c r="N269" s="82" t="s">
        <v>31</v>
      </c>
      <c r="O269" s="16"/>
      <c r="P269" s="16"/>
    </row>
    <row r="270" spans="2:16" ht="13.5" x14ac:dyDescent="0.15">
      <c r="B270" s="699">
        <f t="shared" si="1"/>
        <v>267</v>
      </c>
      <c r="C270" s="569" t="s">
        <v>1679</v>
      </c>
      <c r="D270" s="570"/>
      <c r="E270" s="565"/>
      <c r="F270" s="565"/>
      <c r="G270" s="565"/>
      <c r="H270" s="565"/>
      <c r="I270" s="565"/>
      <c r="J270" s="19" t="s">
        <v>3</v>
      </c>
      <c r="K270" s="1332" t="s">
        <v>31</v>
      </c>
      <c r="L270" s="53" t="s">
        <v>31</v>
      </c>
      <c r="M270" s="82" t="s">
        <v>31</v>
      </c>
      <c r="N270" s="82" t="s">
        <v>31</v>
      </c>
      <c r="O270" s="16"/>
      <c r="P270" s="16"/>
    </row>
    <row r="271" spans="2:16" ht="13.5" customHeight="1" x14ac:dyDescent="0.15">
      <c r="B271" s="699">
        <f t="shared" ref="B271:B274" si="2">B270+1</f>
        <v>268</v>
      </c>
      <c r="C271" s="571" t="s">
        <v>1680</v>
      </c>
      <c r="D271" s="570"/>
      <c r="E271" s="228"/>
      <c r="F271" s="565"/>
      <c r="G271" s="565"/>
      <c r="H271" s="565"/>
      <c r="I271" s="565"/>
      <c r="J271" s="19" t="s">
        <v>3</v>
      </c>
      <c r="K271" s="1332" t="s">
        <v>31</v>
      </c>
      <c r="L271" s="53" t="s">
        <v>31</v>
      </c>
      <c r="M271" s="82" t="s">
        <v>31</v>
      </c>
      <c r="N271" s="82" t="s">
        <v>31</v>
      </c>
      <c r="O271" s="16"/>
      <c r="P271" s="16"/>
    </row>
    <row r="272" spans="2:16" ht="13.5" customHeight="1" x14ac:dyDescent="0.15">
      <c r="B272" s="699">
        <f t="shared" si="2"/>
        <v>269</v>
      </c>
      <c r="C272" s="571"/>
      <c r="D272" s="572" t="s">
        <v>1681</v>
      </c>
      <c r="E272" s="215"/>
      <c r="F272" s="215"/>
      <c r="G272" s="215"/>
      <c r="H272" s="215"/>
      <c r="I272" s="215"/>
      <c r="J272" s="19" t="s">
        <v>3</v>
      </c>
      <c r="K272" s="1332" t="s">
        <v>31</v>
      </c>
      <c r="L272" s="53" t="s">
        <v>31</v>
      </c>
      <c r="M272" s="82" t="s">
        <v>31</v>
      </c>
      <c r="N272" s="82" t="s">
        <v>31</v>
      </c>
      <c r="O272" s="16"/>
      <c r="P272" s="16"/>
    </row>
    <row r="273" spans="2:16" ht="13.5" x14ac:dyDescent="0.15">
      <c r="B273" s="699">
        <f t="shared" si="2"/>
        <v>270</v>
      </c>
      <c r="C273" s="571"/>
      <c r="D273" s="572"/>
      <c r="E273" s="586" t="s">
        <v>1682</v>
      </c>
      <c r="F273" s="573"/>
      <c r="G273" s="589" t="s">
        <v>468</v>
      </c>
      <c r="H273" s="217"/>
      <c r="I273" s="217"/>
      <c r="J273" s="22" t="s">
        <v>1683</v>
      </c>
      <c r="K273" s="1315"/>
      <c r="L273" s="78" t="s">
        <v>31</v>
      </c>
      <c r="M273" s="78"/>
      <c r="N273" s="99"/>
      <c r="O273" s="16"/>
      <c r="P273" s="16"/>
    </row>
    <row r="274" spans="2:16" ht="13.5" x14ac:dyDescent="0.15">
      <c r="B274" s="699">
        <f t="shared" si="2"/>
        <v>271</v>
      </c>
      <c r="C274" s="571"/>
      <c r="D274" s="572"/>
      <c r="E274" s="590"/>
      <c r="F274" s="591"/>
      <c r="G274" s="253" t="s">
        <v>469</v>
      </c>
      <c r="H274" s="218"/>
      <c r="I274" s="218"/>
      <c r="J274" s="27" t="s">
        <v>1684</v>
      </c>
      <c r="K274" s="1333"/>
      <c r="L274" s="79" t="s">
        <v>31</v>
      </c>
      <c r="M274" s="79"/>
      <c r="N274" s="94"/>
      <c r="O274" s="16"/>
      <c r="P274" s="16"/>
    </row>
    <row r="275" spans="2:16" ht="15.75" x14ac:dyDescent="0.15">
      <c r="B275" s="17">
        <f t="shared" ref="B275:B310" si="3">B274+1</f>
        <v>272</v>
      </c>
      <c r="C275" s="571"/>
      <c r="D275" s="572"/>
      <c r="E275" s="592" t="s">
        <v>467</v>
      </c>
      <c r="F275" s="593"/>
      <c r="G275" s="576" t="s">
        <v>468</v>
      </c>
      <c r="H275" s="168" t="s">
        <v>1688</v>
      </c>
      <c r="I275" s="168" t="s">
        <v>1689</v>
      </c>
      <c r="J275" s="27" t="s">
        <v>1685</v>
      </c>
      <c r="K275" s="1335"/>
      <c r="L275" s="699" t="s">
        <v>2589</v>
      </c>
      <c r="M275" s="94"/>
      <c r="N275" s="94"/>
      <c r="O275" s="16"/>
      <c r="P275" s="16"/>
    </row>
    <row r="276" spans="2:16" ht="15.75" x14ac:dyDescent="0.15">
      <c r="B276" s="17">
        <f t="shared" si="3"/>
        <v>273</v>
      </c>
      <c r="C276" s="571"/>
      <c r="D276" s="572"/>
      <c r="E276" s="572"/>
      <c r="F276" s="594"/>
      <c r="G276" s="575"/>
      <c r="H276" s="168" t="s">
        <v>1687</v>
      </c>
      <c r="I276" s="168" t="s">
        <v>1686</v>
      </c>
      <c r="J276" s="27" t="s">
        <v>1690</v>
      </c>
      <c r="K276" s="1335"/>
      <c r="L276" s="699" t="s">
        <v>2589</v>
      </c>
      <c r="M276" s="94"/>
      <c r="N276" s="94"/>
      <c r="O276" s="16"/>
      <c r="P276" s="16"/>
    </row>
    <row r="277" spans="2:16" ht="15.75" x14ac:dyDescent="0.15">
      <c r="B277" s="17">
        <f t="shared" si="3"/>
        <v>274</v>
      </c>
      <c r="C277" s="571"/>
      <c r="D277" s="572"/>
      <c r="E277" s="572"/>
      <c r="F277" s="594"/>
      <c r="G277" s="576" t="s">
        <v>469</v>
      </c>
      <c r="H277" s="218" t="s">
        <v>470</v>
      </c>
      <c r="I277" s="218"/>
      <c r="J277" s="27" t="s">
        <v>1685</v>
      </c>
      <c r="K277" s="1478"/>
      <c r="L277" s="699" t="s">
        <v>2589</v>
      </c>
      <c r="M277" s="94"/>
      <c r="N277" s="94"/>
      <c r="O277" s="16"/>
      <c r="P277" s="16"/>
    </row>
    <row r="278" spans="2:16" ht="15.75" x14ac:dyDescent="0.15">
      <c r="B278" s="17">
        <f t="shared" si="3"/>
        <v>275</v>
      </c>
      <c r="C278" s="571"/>
      <c r="D278" s="572"/>
      <c r="E278" s="572"/>
      <c r="F278" s="574"/>
      <c r="G278" s="357"/>
      <c r="H278" s="218" t="s">
        <v>471</v>
      </c>
      <c r="I278" s="218"/>
      <c r="J278" s="27" t="s">
        <v>1685</v>
      </c>
      <c r="K278" s="1335"/>
      <c r="L278" s="699" t="s">
        <v>2589</v>
      </c>
      <c r="M278" s="94"/>
      <c r="N278" s="97"/>
      <c r="O278" s="16"/>
      <c r="P278" s="16"/>
    </row>
    <row r="279" spans="2:16" ht="15.75" x14ac:dyDescent="0.15">
      <c r="B279" s="17">
        <f t="shared" si="3"/>
        <v>276</v>
      </c>
      <c r="C279" s="571"/>
      <c r="D279" s="572"/>
      <c r="E279" s="572"/>
      <c r="F279" s="574"/>
      <c r="G279" s="357"/>
      <c r="H279" s="239" t="s">
        <v>8</v>
      </c>
      <c r="I279" s="239"/>
      <c r="J279" s="27" t="s">
        <v>1691</v>
      </c>
      <c r="K279" s="1484"/>
      <c r="L279" s="699" t="s">
        <v>2589</v>
      </c>
      <c r="M279" s="95"/>
      <c r="N279" s="98"/>
      <c r="O279" s="16"/>
      <c r="P279" s="16"/>
    </row>
    <row r="280" spans="2:16" s="1" customFormat="1" ht="13.5" customHeight="1" x14ac:dyDescent="0.15">
      <c r="B280" s="699">
        <f t="shared" si="3"/>
        <v>277</v>
      </c>
      <c r="C280" s="571"/>
      <c r="D280" s="586" t="s">
        <v>1692</v>
      </c>
      <c r="E280" s="565"/>
      <c r="F280" s="565"/>
      <c r="G280" s="565"/>
      <c r="H280" s="565"/>
      <c r="I280" s="565"/>
      <c r="J280" s="19" t="s">
        <v>3</v>
      </c>
      <c r="K280" s="1332" t="s">
        <v>31</v>
      </c>
      <c r="L280" s="53" t="s">
        <v>31</v>
      </c>
      <c r="M280" s="53" t="s">
        <v>31</v>
      </c>
      <c r="N280" s="53" t="s">
        <v>31</v>
      </c>
      <c r="O280" s="600"/>
      <c r="P280" s="600"/>
    </row>
    <row r="281" spans="2:16" s="1" customFormat="1" ht="27" x14ac:dyDescent="0.15">
      <c r="B281" s="699">
        <f t="shared" si="3"/>
        <v>278</v>
      </c>
      <c r="C281" s="571"/>
      <c r="D281" s="706"/>
      <c r="E281" s="586" t="s">
        <v>1959</v>
      </c>
      <c r="F281" s="215"/>
      <c r="G281" s="573"/>
      <c r="H281" s="217" t="s">
        <v>1948</v>
      </c>
      <c r="I281" s="217"/>
      <c r="J281" s="494" t="s">
        <v>1949</v>
      </c>
      <c r="K281" s="1396"/>
      <c r="L281" s="78" t="s">
        <v>2590</v>
      </c>
      <c r="M281" s="141" t="s">
        <v>1953</v>
      </c>
      <c r="N281" s="78"/>
      <c r="O281" s="1192"/>
      <c r="P281" s="1192"/>
    </row>
    <row r="282" spans="2:16" s="1" customFormat="1" ht="13.5" x14ac:dyDescent="0.15">
      <c r="B282" s="699">
        <f t="shared" si="3"/>
        <v>279</v>
      </c>
      <c r="C282" s="571"/>
      <c r="D282" s="706"/>
      <c r="E282" s="572"/>
      <c r="F282" s="237"/>
      <c r="G282" s="574"/>
      <c r="H282" s="218" t="s">
        <v>1950</v>
      </c>
      <c r="I282" s="218"/>
      <c r="J282" s="254" t="s">
        <v>1951</v>
      </c>
      <c r="K282" s="1344"/>
      <c r="L282" s="79" t="s">
        <v>2590</v>
      </c>
      <c r="M282" s="137" t="s">
        <v>1954</v>
      </c>
      <c r="N282" s="79"/>
      <c r="O282" s="1192"/>
      <c r="P282" s="1192"/>
    </row>
    <row r="283" spans="2:16" s="1" customFormat="1" ht="13.5" x14ac:dyDescent="0.15">
      <c r="B283" s="699">
        <f t="shared" si="3"/>
        <v>280</v>
      </c>
      <c r="C283" s="571"/>
      <c r="D283" s="706"/>
      <c r="E283" s="572"/>
      <c r="F283" s="237"/>
      <c r="G283" s="574"/>
      <c r="H283" s="576" t="s">
        <v>1952</v>
      </c>
      <c r="I283" s="218" t="s">
        <v>1957</v>
      </c>
      <c r="J283" s="254" t="s">
        <v>1958</v>
      </c>
      <c r="K283" s="1344"/>
      <c r="L283" s="79" t="s">
        <v>31</v>
      </c>
      <c r="M283" s="137"/>
      <c r="N283" s="79"/>
      <c r="O283" s="1192"/>
      <c r="P283" s="1192"/>
    </row>
    <row r="284" spans="2:16" s="1" customFormat="1" ht="27" x14ac:dyDescent="0.15">
      <c r="B284" s="699">
        <f t="shared" si="3"/>
        <v>281</v>
      </c>
      <c r="C284" s="571"/>
      <c r="D284" s="706"/>
      <c r="E284" s="590"/>
      <c r="F284" s="1465"/>
      <c r="G284" s="591"/>
      <c r="H284" s="577"/>
      <c r="I284" s="218" t="s">
        <v>1955</v>
      </c>
      <c r="J284" s="254" t="s">
        <v>1956</v>
      </c>
      <c r="K284" s="1344"/>
      <c r="L284" s="79" t="s">
        <v>31</v>
      </c>
      <c r="M284" s="137"/>
      <c r="N284" s="79"/>
      <c r="O284" s="1192"/>
      <c r="P284" s="1192"/>
    </row>
    <row r="285" spans="2:16" s="1" customFormat="1" ht="27" x14ac:dyDescent="0.15">
      <c r="B285" s="699">
        <f t="shared" si="3"/>
        <v>282</v>
      </c>
      <c r="C285" s="571"/>
      <c r="D285" s="572"/>
      <c r="E285" s="592" t="s">
        <v>1960</v>
      </c>
      <c r="F285" s="239"/>
      <c r="G285" s="578"/>
      <c r="H285" s="218" t="s">
        <v>1948</v>
      </c>
      <c r="I285" s="218"/>
      <c r="J285" s="254" t="s">
        <v>1949</v>
      </c>
      <c r="K285" s="1344"/>
      <c r="L285" s="79" t="s">
        <v>2590</v>
      </c>
      <c r="M285" s="137" t="s">
        <v>1953</v>
      </c>
      <c r="N285" s="79"/>
      <c r="O285" s="1192"/>
      <c r="P285" s="1192"/>
    </row>
    <row r="286" spans="2:16" s="1" customFormat="1" ht="13.5" x14ac:dyDescent="0.15">
      <c r="B286" s="699">
        <f t="shared" si="3"/>
        <v>283</v>
      </c>
      <c r="C286" s="571"/>
      <c r="D286" s="572"/>
      <c r="E286" s="572"/>
      <c r="F286" s="237"/>
      <c r="G286" s="574"/>
      <c r="H286" s="576" t="s">
        <v>1952</v>
      </c>
      <c r="I286" s="218" t="s">
        <v>1957</v>
      </c>
      <c r="J286" s="254" t="s">
        <v>1958</v>
      </c>
      <c r="K286" s="1344"/>
      <c r="L286" s="79" t="s">
        <v>31</v>
      </c>
      <c r="M286" s="137"/>
      <c r="N286" s="79"/>
      <c r="O286" s="1192"/>
      <c r="P286" s="1192"/>
    </row>
    <row r="287" spans="2:16" s="1" customFormat="1" ht="27" x14ac:dyDescent="0.15">
      <c r="B287" s="699">
        <f t="shared" si="3"/>
        <v>284</v>
      </c>
      <c r="C287" s="571"/>
      <c r="D287" s="579"/>
      <c r="E287" s="579"/>
      <c r="F287" s="228"/>
      <c r="G287" s="1466"/>
      <c r="H287" s="577"/>
      <c r="I287" s="227" t="s">
        <v>1955</v>
      </c>
      <c r="J287" s="370" t="s">
        <v>1956</v>
      </c>
      <c r="K287" s="1395"/>
      <c r="L287" s="80" t="s">
        <v>31</v>
      </c>
      <c r="M287" s="102"/>
      <c r="N287" s="80"/>
      <c r="O287" s="1192"/>
      <c r="P287" s="1192"/>
    </row>
    <row r="288" spans="2:16" ht="13.5" customHeight="1" x14ac:dyDescent="0.15">
      <c r="B288" s="699">
        <f t="shared" si="3"/>
        <v>285</v>
      </c>
      <c r="C288" s="571"/>
      <c r="D288" s="586" t="s">
        <v>1693</v>
      </c>
      <c r="E288" s="215"/>
      <c r="F288" s="215"/>
      <c r="G288" s="215"/>
      <c r="H288" s="215"/>
      <c r="I288" s="595"/>
      <c r="J288" s="19" t="s">
        <v>3</v>
      </c>
      <c r="K288" s="1332" t="s">
        <v>31</v>
      </c>
      <c r="L288" s="53" t="s">
        <v>31</v>
      </c>
      <c r="M288" s="82" t="s">
        <v>31</v>
      </c>
      <c r="N288" s="82" t="s">
        <v>31</v>
      </c>
      <c r="O288" s="16"/>
      <c r="P288" s="16"/>
    </row>
    <row r="289" spans="1:16" ht="13.5" customHeight="1" x14ac:dyDescent="0.15">
      <c r="B289" s="17">
        <f t="shared" si="3"/>
        <v>286</v>
      </c>
      <c r="C289" s="571"/>
      <c r="D289" s="572"/>
      <c r="E289" s="586" t="s">
        <v>1694</v>
      </c>
      <c r="F289" s="215"/>
      <c r="G289" s="215"/>
      <c r="H289" s="215"/>
      <c r="I289" s="595"/>
      <c r="J289" s="19" t="s">
        <v>3</v>
      </c>
      <c r="K289" s="1332" t="s">
        <v>31</v>
      </c>
      <c r="L289" s="53" t="s">
        <v>31</v>
      </c>
      <c r="M289" s="82" t="s">
        <v>31</v>
      </c>
      <c r="N289" s="82" t="s">
        <v>31</v>
      </c>
      <c r="O289" s="16"/>
      <c r="P289" s="16"/>
    </row>
    <row r="290" spans="1:16" ht="13.5" customHeight="1" x14ac:dyDescent="0.15">
      <c r="B290" s="17">
        <f t="shared" si="3"/>
        <v>287</v>
      </c>
      <c r="C290" s="571"/>
      <c r="D290" s="572"/>
      <c r="E290" s="188"/>
      <c r="F290" s="237"/>
      <c r="G290" s="580" t="s">
        <v>1695</v>
      </c>
      <c r="H290" s="217"/>
      <c r="I290" s="587"/>
      <c r="J290" s="22" t="s">
        <v>482</v>
      </c>
      <c r="K290" s="1348"/>
      <c r="L290" s="78" t="s">
        <v>31</v>
      </c>
      <c r="M290" s="78"/>
      <c r="N290" s="99"/>
      <c r="O290" s="16"/>
      <c r="P290" s="16"/>
    </row>
    <row r="291" spans="1:16" ht="13.5" customHeight="1" x14ac:dyDescent="0.15">
      <c r="B291" s="17">
        <f t="shared" si="3"/>
        <v>288</v>
      </c>
      <c r="C291" s="571"/>
      <c r="D291" s="572"/>
      <c r="E291" s="572"/>
      <c r="F291" s="237"/>
      <c r="G291" s="596" t="s">
        <v>472</v>
      </c>
      <c r="H291" s="218"/>
      <c r="I291" s="588"/>
      <c r="J291" s="200" t="s">
        <v>1696</v>
      </c>
      <c r="K291" s="1335"/>
      <c r="L291" s="79" t="s">
        <v>2591</v>
      </c>
      <c r="M291" s="94"/>
      <c r="N291" s="94"/>
      <c r="O291" s="16"/>
      <c r="P291" s="16"/>
    </row>
    <row r="292" spans="1:16" ht="13.5" customHeight="1" x14ac:dyDescent="0.15">
      <c r="B292" s="17">
        <f t="shared" si="3"/>
        <v>289</v>
      </c>
      <c r="C292" s="571"/>
      <c r="D292" s="572"/>
      <c r="E292" s="572"/>
      <c r="F292" s="237"/>
      <c r="G292" s="596" t="s">
        <v>473</v>
      </c>
      <c r="H292" s="218"/>
      <c r="I292" s="588"/>
      <c r="J292" s="27" t="s">
        <v>1697</v>
      </c>
      <c r="K292" s="1335"/>
      <c r="L292" s="699" t="s">
        <v>2069</v>
      </c>
      <c r="M292" s="94"/>
      <c r="N292" s="94"/>
      <c r="O292" s="16"/>
      <c r="P292" s="16"/>
    </row>
    <row r="293" spans="1:16" ht="13.5" customHeight="1" x14ac:dyDescent="0.15">
      <c r="B293" s="17">
        <f t="shared" si="3"/>
        <v>290</v>
      </c>
      <c r="C293" s="571"/>
      <c r="D293" s="572"/>
      <c r="E293" s="572"/>
      <c r="F293" s="237"/>
      <c r="G293" s="596" t="s">
        <v>474</v>
      </c>
      <c r="H293" s="218"/>
      <c r="I293" s="588"/>
      <c r="J293" s="27" t="s">
        <v>1697</v>
      </c>
      <c r="K293" s="1335"/>
      <c r="L293" s="79" t="s">
        <v>2386</v>
      </c>
      <c r="M293" s="94"/>
      <c r="N293" s="94"/>
      <c r="O293" s="16"/>
      <c r="P293" s="16"/>
    </row>
    <row r="294" spans="1:16" ht="13.5" customHeight="1" x14ac:dyDescent="0.15">
      <c r="B294" s="17">
        <f t="shared" si="3"/>
        <v>291</v>
      </c>
      <c r="C294" s="571"/>
      <c r="D294" s="572"/>
      <c r="E294" s="579"/>
      <c r="F294" s="228"/>
      <c r="G294" s="581" t="s">
        <v>475</v>
      </c>
      <c r="H294" s="227"/>
      <c r="I294" s="597"/>
      <c r="J294" s="27" t="s">
        <v>1697</v>
      </c>
      <c r="K294" s="1489"/>
      <c r="L294" s="80" t="s">
        <v>2386</v>
      </c>
      <c r="M294" s="100"/>
      <c r="N294" s="100"/>
      <c r="O294" s="16"/>
      <c r="P294" s="16"/>
    </row>
    <row r="295" spans="1:16" ht="13.5" customHeight="1" x14ac:dyDescent="0.15">
      <c r="B295" s="17">
        <f t="shared" si="3"/>
        <v>292</v>
      </c>
      <c r="C295" s="569" t="s">
        <v>1698</v>
      </c>
      <c r="D295" s="570"/>
      <c r="E295" s="565"/>
      <c r="F295" s="565"/>
      <c r="G295" s="565"/>
      <c r="H295" s="565"/>
      <c r="I295" s="565"/>
      <c r="J295" s="19" t="s">
        <v>3</v>
      </c>
      <c r="K295" s="1332" t="s">
        <v>31</v>
      </c>
      <c r="L295" s="53" t="s">
        <v>31</v>
      </c>
      <c r="M295" s="82" t="s">
        <v>31</v>
      </c>
      <c r="N295" s="82" t="s">
        <v>31</v>
      </c>
      <c r="O295" s="16"/>
      <c r="P295" s="16"/>
    </row>
    <row r="296" spans="1:16" ht="13.5" customHeight="1" thickBot="1" x14ac:dyDescent="0.2">
      <c r="B296" s="17">
        <f t="shared" si="3"/>
        <v>293</v>
      </c>
      <c r="C296" s="598" t="s">
        <v>1699</v>
      </c>
      <c r="D296" s="586"/>
      <c r="E296" s="215"/>
      <c r="F296" s="215"/>
      <c r="G296" s="215"/>
      <c r="H296" s="215"/>
      <c r="I296" s="215"/>
      <c r="J296" s="336" t="s">
        <v>3</v>
      </c>
      <c r="K296" s="1342" t="s">
        <v>31</v>
      </c>
      <c r="L296" s="56" t="s">
        <v>31</v>
      </c>
      <c r="M296" s="84" t="s">
        <v>31</v>
      </c>
      <c r="N296" s="84" t="s">
        <v>31</v>
      </c>
      <c r="O296" s="16"/>
      <c r="P296" s="16"/>
    </row>
    <row r="297" spans="1:16" ht="13.5" customHeight="1" x14ac:dyDescent="0.15">
      <c r="B297" s="17">
        <f t="shared" si="3"/>
        <v>294</v>
      </c>
      <c r="C297" s="562" t="s">
        <v>1700</v>
      </c>
      <c r="D297" s="563"/>
      <c r="E297" s="564"/>
      <c r="F297" s="564"/>
      <c r="G297" s="564"/>
      <c r="H297" s="564"/>
      <c r="I297" s="564"/>
      <c r="J297" s="557" t="s">
        <v>3</v>
      </c>
      <c r="K297" s="1355" t="s">
        <v>31</v>
      </c>
      <c r="L297" s="81" t="s">
        <v>31</v>
      </c>
      <c r="M297" s="556" t="s">
        <v>31</v>
      </c>
      <c r="N297" s="556" t="s">
        <v>31</v>
      </c>
      <c r="O297" s="16"/>
      <c r="P297" s="16"/>
    </row>
    <row r="298" spans="1:16" ht="13.5" customHeight="1" x14ac:dyDescent="0.15">
      <c r="B298" s="17">
        <f t="shared" si="3"/>
        <v>295</v>
      </c>
      <c r="C298" s="569" t="s">
        <v>1701</v>
      </c>
      <c r="D298" s="570"/>
      <c r="E298" s="565"/>
      <c r="F298" s="565"/>
      <c r="G298" s="565"/>
      <c r="H298" s="565"/>
      <c r="I298" s="565"/>
      <c r="J298" s="19" t="s">
        <v>3</v>
      </c>
      <c r="K298" s="1332" t="s">
        <v>31</v>
      </c>
      <c r="L298" s="53" t="s">
        <v>31</v>
      </c>
      <c r="M298" s="82" t="s">
        <v>31</v>
      </c>
      <c r="N298" s="82" t="s">
        <v>31</v>
      </c>
      <c r="O298" s="16"/>
      <c r="P298" s="16"/>
    </row>
    <row r="299" spans="1:16" ht="13.5" customHeight="1" x14ac:dyDescent="0.15">
      <c r="B299" s="17">
        <f t="shared" si="3"/>
        <v>296</v>
      </c>
      <c r="C299" s="569" t="s">
        <v>1702</v>
      </c>
      <c r="D299" s="570"/>
      <c r="E299" s="565"/>
      <c r="F299" s="565"/>
      <c r="G299" s="565"/>
      <c r="H299" s="565"/>
      <c r="I299" s="565"/>
      <c r="J299" s="19" t="s">
        <v>3</v>
      </c>
      <c r="K299" s="1332" t="s">
        <v>31</v>
      </c>
      <c r="L299" s="53" t="s">
        <v>31</v>
      </c>
      <c r="M299" s="82" t="s">
        <v>31</v>
      </c>
      <c r="N299" s="82" t="s">
        <v>31</v>
      </c>
      <c r="O299" s="16"/>
      <c r="P299" s="16"/>
    </row>
    <row r="300" spans="1:16" ht="13.5" x14ac:dyDescent="0.15">
      <c r="A300" s="42"/>
      <c r="B300" s="17">
        <f t="shared" si="3"/>
        <v>297</v>
      </c>
      <c r="C300" s="599" t="s">
        <v>1703</v>
      </c>
      <c r="D300" s="215"/>
      <c r="E300" s="215"/>
      <c r="F300" s="215"/>
      <c r="G300" s="215"/>
      <c r="H300" s="215"/>
      <c r="I300" s="215"/>
      <c r="J300" s="19" t="s">
        <v>3</v>
      </c>
      <c r="K300" s="1332" t="s">
        <v>31</v>
      </c>
      <c r="L300" s="53" t="s">
        <v>31</v>
      </c>
      <c r="M300" s="82" t="s">
        <v>31</v>
      </c>
      <c r="N300" s="82" t="s">
        <v>31</v>
      </c>
      <c r="O300" s="16"/>
      <c r="P300" s="16"/>
    </row>
    <row r="301" spans="1:16" s="16" customFormat="1" ht="13.5" customHeight="1" x14ac:dyDescent="0.15">
      <c r="B301" s="676">
        <f t="shared" si="3"/>
        <v>298</v>
      </c>
      <c r="C301" s="571"/>
      <c r="D301" s="586" t="s">
        <v>1704</v>
      </c>
      <c r="E301" s="215"/>
      <c r="F301" s="215"/>
      <c r="G301" s="215"/>
      <c r="H301" s="215"/>
      <c r="I301" s="595"/>
      <c r="J301" s="336" t="s">
        <v>3</v>
      </c>
      <c r="K301" s="1342" t="s">
        <v>31</v>
      </c>
      <c r="L301" s="56" t="s">
        <v>31</v>
      </c>
      <c r="M301" s="84" t="s">
        <v>31</v>
      </c>
      <c r="N301" s="84" t="s">
        <v>31</v>
      </c>
      <c r="O301" s="675"/>
    </row>
    <row r="302" spans="1:16" s="16" customFormat="1" ht="13.5" x14ac:dyDescent="0.15">
      <c r="A302" s="42"/>
      <c r="B302" s="43">
        <f t="shared" si="3"/>
        <v>299</v>
      </c>
      <c r="C302" s="229"/>
      <c r="D302" s="1681"/>
      <c r="E302" s="1682"/>
      <c r="F302" s="1683"/>
      <c r="G302" s="155" t="s">
        <v>1705</v>
      </c>
      <c r="H302" s="156"/>
      <c r="I302" s="483"/>
      <c r="J302" s="22" t="s">
        <v>1708</v>
      </c>
      <c r="K302" s="1315"/>
      <c r="L302" s="1222" t="s">
        <v>2592</v>
      </c>
      <c r="M302" s="58"/>
      <c r="N302" s="58"/>
      <c r="O302" s="675"/>
    </row>
    <row r="303" spans="1:16" s="16" customFormat="1" ht="13.5" x14ac:dyDescent="0.15">
      <c r="B303" s="17">
        <f t="shared" si="3"/>
        <v>300</v>
      </c>
      <c r="C303" s="229"/>
      <c r="D303" s="468"/>
      <c r="E303" s="7"/>
      <c r="F303" s="469"/>
      <c r="G303" s="143"/>
      <c r="H303" s="20"/>
      <c r="I303" s="381"/>
      <c r="J303" s="27" t="s">
        <v>1706</v>
      </c>
      <c r="K303" s="1333"/>
      <c r="L303" s="699" t="s">
        <v>2593</v>
      </c>
      <c r="M303" s="59"/>
      <c r="N303" s="59"/>
    </row>
    <row r="304" spans="1:16" s="16" customFormat="1" ht="13.5" x14ac:dyDescent="0.15">
      <c r="B304" s="17">
        <f t="shared" si="3"/>
        <v>301</v>
      </c>
      <c r="C304" s="229"/>
      <c r="D304" s="468"/>
      <c r="E304" s="7"/>
      <c r="F304" s="469"/>
      <c r="G304" s="413"/>
      <c r="H304" s="204"/>
      <c r="I304" s="223"/>
      <c r="J304" s="27" t="s">
        <v>1707</v>
      </c>
      <c r="K304" s="1333"/>
      <c r="L304" s="699" t="s">
        <v>2594</v>
      </c>
      <c r="M304" s="59"/>
      <c r="N304" s="59"/>
    </row>
    <row r="305" spans="2:16" ht="13.5" x14ac:dyDescent="0.15">
      <c r="B305" s="17">
        <f t="shared" si="3"/>
        <v>302</v>
      </c>
      <c r="C305" s="229"/>
      <c r="D305" s="150"/>
      <c r="E305" s="130"/>
      <c r="F305" s="151"/>
      <c r="G305" s="152" t="s">
        <v>476</v>
      </c>
      <c r="H305" s="154"/>
      <c r="I305" s="154"/>
      <c r="J305" s="46" t="s">
        <v>1709</v>
      </c>
      <c r="K305" s="1382" t="s">
        <v>2595</v>
      </c>
      <c r="L305" s="87" t="s">
        <v>31</v>
      </c>
      <c r="M305" s="465"/>
      <c r="N305" s="465"/>
      <c r="O305" s="16"/>
      <c r="P305" s="16"/>
    </row>
    <row r="306" spans="2:16" ht="13.5" customHeight="1" x14ac:dyDescent="0.15">
      <c r="B306" s="17">
        <f t="shared" si="3"/>
        <v>303</v>
      </c>
      <c r="C306" s="571"/>
      <c r="D306" s="586" t="s">
        <v>1710</v>
      </c>
      <c r="E306" s="215"/>
      <c r="F306" s="215"/>
      <c r="G306" s="215"/>
      <c r="H306" s="215"/>
      <c r="I306" s="595"/>
      <c r="J306" s="19" t="s">
        <v>3</v>
      </c>
      <c r="K306" s="1332" t="s">
        <v>31</v>
      </c>
      <c r="L306" s="53" t="s">
        <v>31</v>
      </c>
      <c r="M306" s="82" t="s">
        <v>31</v>
      </c>
      <c r="N306" s="82" t="s">
        <v>31</v>
      </c>
      <c r="O306" s="16"/>
      <c r="P306" s="16"/>
    </row>
    <row r="307" spans="2:16" ht="13.5" customHeight="1" x14ac:dyDescent="0.15">
      <c r="B307" s="17">
        <f t="shared" si="3"/>
        <v>304</v>
      </c>
      <c r="C307" s="558"/>
      <c r="D307" s="572"/>
      <c r="E307" s="586" t="s">
        <v>1713</v>
      </c>
      <c r="F307" s="215"/>
      <c r="G307" s="215"/>
      <c r="H307" s="215"/>
      <c r="I307" s="215"/>
      <c r="J307" s="19" t="s">
        <v>3</v>
      </c>
      <c r="K307" s="1332" t="s">
        <v>31</v>
      </c>
      <c r="L307" s="53" t="s">
        <v>31</v>
      </c>
      <c r="M307" s="82" t="s">
        <v>31</v>
      </c>
      <c r="N307" s="84" t="s">
        <v>31</v>
      </c>
      <c r="O307" s="16"/>
      <c r="P307" s="16"/>
    </row>
    <row r="308" spans="2:16" ht="13.5" x14ac:dyDescent="0.15">
      <c r="B308" s="17">
        <f t="shared" si="3"/>
        <v>305</v>
      </c>
      <c r="C308" s="229"/>
      <c r="D308" s="143"/>
      <c r="E308" s="143"/>
      <c r="F308" s="144"/>
      <c r="G308" s="134" t="s">
        <v>1653</v>
      </c>
      <c r="H308" s="134"/>
      <c r="I308" s="134"/>
      <c r="J308" s="22" t="s">
        <v>499</v>
      </c>
      <c r="K308" s="1315"/>
      <c r="L308" s="78" t="s">
        <v>31</v>
      </c>
      <c r="M308" s="58"/>
      <c r="N308" s="58"/>
      <c r="O308" s="16"/>
      <c r="P308" s="16"/>
    </row>
    <row r="309" spans="2:16" ht="13.5" x14ac:dyDescent="0.15">
      <c r="B309" s="17">
        <f t="shared" si="3"/>
        <v>306</v>
      </c>
      <c r="C309" s="229"/>
      <c r="D309" s="143"/>
      <c r="E309" s="143"/>
      <c r="F309" s="144"/>
      <c r="G309" s="204" t="s">
        <v>1711</v>
      </c>
      <c r="H309" s="204"/>
      <c r="I309" s="204"/>
      <c r="J309" s="47" t="s">
        <v>1712</v>
      </c>
      <c r="K309" s="1382"/>
      <c r="L309" s="80" t="s">
        <v>2583</v>
      </c>
      <c r="M309" s="60"/>
      <c r="N309" s="60"/>
      <c r="O309" s="16"/>
      <c r="P309" s="16"/>
    </row>
    <row r="310" spans="2:16" ht="13.5" customHeight="1" x14ac:dyDescent="0.15">
      <c r="B310" s="17">
        <f t="shared" si="3"/>
        <v>307</v>
      </c>
      <c r="C310" s="229"/>
      <c r="D310" s="143"/>
      <c r="E310" s="143"/>
      <c r="F310" s="144"/>
      <c r="G310" s="134" t="s">
        <v>1653</v>
      </c>
      <c r="H310" s="134"/>
      <c r="I310" s="134"/>
      <c r="J310" s="22" t="s">
        <v>499</v>
      </c>
      <c r="K310" s="1315"/>
      <c r="L310" s="78" t="s">
        <v>31</v>
      </c>
      <c r="M310" s="58"/>
      <c r="N310" s="58"/>
      <c r="O310" s="16"/>
      <c r="P310" s="16"/>
    </row>
    <row r="311" spans="2:16" ht="13.5" customHeight="1" x14ac:dyDescent="0.15">
      <c r="B311" s="17">
        <f t="shared" ref="B311:B331" si="4">B310+1</f>
        <v>308</v>
      </c>
      <c r="C311" s="229"/>
      <c r="D311" s="143"/>
      <c r="E311" s="150"/>
      <c r="F311" s="151"/>
      <c r="G311" s="152" t="s">
        <v>1711</v>
      </c>
      <c r="H311" s="154"/>
      <c r="I311" s="154"/>
      <c r="J311" s="23" t="s">
        <v>1712</v>
      </c>
      <c r="K311" s="1382"/>
      <c r="L311" s="80" t="s">
        <v>2583</v>
      </c>
      <c r="M311" s="60"/>
      <c r="N311" s="60"/>
      <c r="O311" s="16"/>
      <c r="P311" s="16"/>
    </row>
    <row r="312" spans="2:16" ht="13.5" customHeight="1" x14ac:dyDescent="0.15">
      <c r="B312" s="17">
        <f t="shared" si="4"/>
        <v>309</v>
      </c>
      <c r="C312" s="229"/>
      <c r="D312" s="143"/>
      <c r="E312" s="155" t="s">
        <v>1714</v>
      </c>
      <c r="F312" s="157"/>
      <c r="G312" s="155"/>
      <c r="H312" s="156"/>
      <c r="I312" s="156"/>
      <c r="J312" s="29" t="s">
        <v>1715</v>
      </c>
      <c r="K312" s="1358"/>
      <c r="L312" s="56" t="s">
        <v>2596</v>
      </c>
      <c r="M312" s="57"/>
      <c r="N312" s="57"/>
      <c r="O312" s="16"/>
      <c r="P312" s="16"/>
    </row>
    <row r="313" spans="2:16" ht="13.5" customHeight="1" x14ac:dyDescent="0.15">
      <c r="B313" s="17">
        <f t="shared" si="4"/>
        <v>310</v>
      </c>
      <c r="C313" s="229"/>
      <c r="D313" s="143"/>
      <c r="E313" s="471" t="s">
        <v>1716</v>
      </c>
      <c r="F313" s="162"/>
      <c r="G313" s="162"/>
      <c r="H313" s="162"/>
      <c r="I313" s="162"/>
      <c r="J313" s="19" t="s">
        <v>3</v>
      </c>
      <c r="K313" s="1332" t="s">
        <v>31</v>
      </c>
      <c r="L313" s="53" t="s">
        <v>31</v>
      </c>
      <c r="M313" s="82" t="s">
        <v>31</v>
      </c>
      <c r="N313" s="53" t="s">
        <v>31</v>
      </c>
      <c r="O313" s="16"/>
      <c r="P313" s="16"/>
    </row>
    <row r="314" spans="2:16" ht="13.5" customHeight="1" x14ac:dyDescent="0.15">
      <c r="B314" s="17">
        <f t="shared" si="4"/>
        <v>311</v>
      </c>
      <c r="C314" s="571"/>
      <c r="D314" s="586" t="s">
        <v>1717</v>
      </c>
      <c r="E314" s="215"/>
      <c r="F314" s="215"/>
      <c r="G314" s="215"/>
      <c r="H314" s="215"/>
      <c r="I314" s="595"/>
      <c r="J314" s="19" t="s">
        <v>3</v>
      </c>
      <c r="K314" s="1332" t="s">
        <v>31</v>
      </c>
      <c r="L314" s="53" t="s">
        <v>31</v>
      </c>
      <c r="M314" s="82" t="s">
        <v>31</v>
      </c>
      <c r="N314" s="82" t="s">
        <v>31</v>
      </c>
      <c r="O314" s="16"/>
      <c r="P314" s="16"/>
    </row>
    <row r="315" spans="2:16" ht="13.5" customHeight="1" x14ac:dyDescent="0.15">
      <c r="B315" s="17">
        <f t="shared" si="4"/>
        <v>312</v>
      </c>
      <c r="C315" s="558"/>
      <c r="D315" s="572"/>
      <c r="E315" s="586" t="s">
        <v>1713</v>
      </c>
      <c r="F315" s="215"/>
      <c r="G315" s="215"/>
      <c r="H315" s="215"/>
      <c r="I315" s="215"/>
      <c r="J315" s="19" t="s">
        <v>3</v>
      </c>
      <c r="K315" s="1332" t="s">
        <v>31</v>
      </c>
      <c r="L315" s="53" t="s">
        <v>31</v>
      </c>
      <c r="M315" s="82" t="s">
        <v>31</v>
      </c>
      <c r="N315" s="84" t="s">
        <v>31</v>
      </c>
      <c r="O315" s="16"/>
      <c r="P315" s="16"/>
    </row>
    <row r="316" spans="2:16" ht="13.5" customHeight="1" x14ac:dyDescent="0.15">
      <c r="B316" s="17">
        <f t="shared" si="4"/>
        <v>313</v>
      </c>
      <c r="C316" s="229"/>
      <c r="D316" s="143"/>
      <c r="E316" s="143"/>
      <c r="F316" s="144"/>
      <c r="G316" s="602" t="s">
        <v>477</v>
      </c>
      <c r="H316" s="498" t="s">
        <v>478</v>
      </c>
      <c r="I316" s="134"/>
      <c r="J316" s="238" t="s">
        <v>479</v>
      </c>
      <c r="K316" s="1488"/>
      <c r="L316" s="78" t="s">
        <v>31</v>
      </c>
      <c r="M316" s="101"/>
      <c r="N316" s="58"/>
      <c r="O316" s="16"/>
      <c r="P316" s="16"/>
    </row>
    <row r="317" spans="2:16" ht="13.5" customHeight="1" x14ac:dyDescent="0.15">
      <c r="B317" s="17">
        <f t="shared" si="4"/>
        <v>314</v>
      </c>
      <c r="C317" s="229"/>
      <c r="D317" s="143"/>
      <c r="E317" s="143"/>
      <c r="F317" s="144"/>
      <c r="G317" s="207"/>
      <c r="H317" s="224" t="s">
        <v>1718</v>
      </c>
      <c r="I317" s="204"/>
      <c r="J317" s="225" t="s">
        <v>1712</v>
      </c>
      <c r="K317" s="1486"/>
      <c r="L317" s="135" t="s">
        <v>2583</v>
      </c>
      <c r="M317" s="601"/>
      <c r="N317" s="467"/>
      <c r="O317" s="16"/>
      <c r="P317" s="16"/>
    </row>
    <row r="318" spans="2:16" ht="13.5" customHeight="1" x14ac:dyDescent="0.15">
      <c r="B318" s="17">
        <f t="shared" si="4"/>
        <v>315</v>
      </c>
      <c r="C318" s="229"/>
      <c r="D318" s="143"/>
      <c r="E318" s="143"/>
      <c r="F318" s="144"/>
      <c r="G318" s="603"/>
      <c r="H318" s="146" t="s">
        <v>92</v>
      </c>
      <c r="I318" s="147"/>
      <c r="J318" s="27" t="s">
        <v>1719</v>
      </c>
      <c r="K318" s="1316"/>
      <c r="L318" s="135" t="s">
        <v>31</v>
      </c>
      <c r="M318" s="467"/>
      <c r="N318" s="467"/>
      <c r="O318" s="16"/>
      <c r="P318" s="16"/>
    </row>
    <row r="319" spans="2:16" ht="13.5" customHeight="1" x14ac:dyDescent="0.15">
      <c r="B319" s="17">
        <f t="shared" si="4"/>
        <v>316</v>
      </c>
      <c r="C319" s="229"/>
      <c r="D319" s="143"/>
      <c r="E319" s="143"/>
      <c r="F319" s="144"/>
      <c r="G319" s="207" t="s">
        <v>1720</v>
      </c>
      <c r="H319" s="146" t="s">
        <v>478</v>
      </c>
      <c r="I319" s="147"/>
      <c r="J319" s="200" t="s">
        <v>479</v>
      </c>
      <c r="K319" s="1316"/>
      <c r="L319" s="135" t="s">
        <v>31</v>
      </c>
      <c r="M319" s="467"/>
      <c r="N319" s="467"/>
      <c r="O319" s="16"/>
      <c r="P319" s="16"/>
    </row>
    <row r="320" spans="2:16" ht="13.5" customHeight="1" x14ac:dyDescent="0.15">
      <c r="B320" s="17">
        <f t="shared" si="4"/>
        <v>317</v>
      </c>
      <c r="C320" s="229"/>
      <c r="D320" s="143"/>
      <c r="E320" s="143"/>
      <c r="F320" s="144"/>
      <c r="G320" s="160"/>
      <c r="H320" s="224" t="s">
        <v>1718</v>
      </c>
      <c r="I320" s="204"/>
      <c r="J320" s="225" t="s">
        <v>1712</v>
      </c>
      <c r="K320" s="1316"/>
      <c r="L320" s="135" t="s">
        <v>2583</v>
      </c>
      <c r="M320" s="467"/>
      <c r="N320" s="467"/>
      <c r="O320" s="16"/>
      <c r="P320" s="16"/>
    </row>
    <row r="321" spans="2:16" ht="13.5" customHeight="1" x14ac:dyDescent="0.15">
      <c r="B321" s="17">
        <f t="shared" si="4"/>
        <v>318</v>
      </c>
      <c r="C321" s="229"/>
      <c r="D321" s="188"/>
      <c r="E321" s="150"/>
      <c r="F321" s="151"/>
      <c r="G321" s="16"/>
      <c r="H321" s="224" t="s">
        <v>92</v>
      </c>
      <c r="I321" s="204"/>
      <c r="J321" s="27" t="s">
        <v>1719</v>
      </c>
      <c r="K321" s="1316"/>
      <c r="L321" s="135" t="s">
        <v>31</v>
      </c>
      <c r="M321" s="467"/>
      <c r="N321" s="467"/>
      <c r="O321" s="16"/>
      <c r="P321" s="16"/>
    </row>
    <row r="322" spans="2:16" ht="13.5" customHeight="1" x14ac:dyDescent="0.15">
      <c r="B322" s="17">
        <f t="shared" si="4"/>
        <v>319</v>
      </c>
      <c r="C322" s="229"/>
      <c r="D322" s="143"/>
      <c r="E322" s="155" t="s">
        <v>1714</v>
      </c>
      <c r="F322" s="157"/>
      <c r="G322" s="155"/>
      <c r="H322" s="156"/>
      <c r="I322" s="156"/>
      <c r="J322" s="29" t="s">
        <v>1715</v>
      </c>
      <c r="K322" s="1358"/>
      <c r="L322" s="56" t="s">
        <v>2596</v>
      </c>
      <c r="M322" s="57"/>
      <c r="N322" s="57"/>
      <c r="O322" s="16"/>
      <c r="P322" s="16"/>
    </row>
    <row r="323" spans="2:16" ht="13.5" customHeight="1" x14ac:dyDescent="0.15">
      <c r="B323" s="17">
        <f t="shared" si="4"/>
        <v>320</v>
      </c>
      <c r="C323" s="229"/>
      <c r="D323" s="155" t="s">
        <v>1721</v>
      </c>
      <c r="E323" s="156"/>
      <c r="F323" s="156"/>
      <c r="G323" s="134"/>
      <c r="H323" s="134"/>
      <c r="I323" s="134"/>
      <c r="J323" s="19" t="s">
        <v>3</v>
      </c>
      <c r="K323" s="1332" t="s">
        <v>31</v>
      </c>
      <c r="L323" s="53" t="s">
        <v>31</v>
      </c>
      <c r="M323" s="82" t="s">
        <v>31</v>
      </c>
      <c r="N323" s="82" t="s">
        <v>31</v>
      </c>
      <c r="O323" s="16"/>
      <c r="P323" s="16"/>
    </row>
    <row r="324" spans="2:16" ht="13.5" customHeight="1" x14ac:dyDescent="0.15">
      <c r="B324" s="17">
        <f t="shared" si="4"/>
        <v>321</v>
      </c>
      <c r="C324" s="229"/>
      <c r="D324" s="328" t="s">
        <v>2800</v>
      </c>
      <c r="E324" s="156"/>
      <c r="F324" s="156"/>
      <c r="G324" s="156"/>
      <c r="H324" s="156"/>
      <c r="I324" s="156"/>
      <c r="J324" s="19" t="s">
        <v>3</v>
      </c>
      <c r="K324" s="1332" t="s">
        <v>31</v>
      </c>
      <c r="L324" s="53" t="s">
        <v>31</v>
      </c>
      <c r="M324" s="82" t="s">
        <v>31</v>
      </c>
      <c r="N324" s="82" t="s">
        <v>31</v>
      </c>
      <c r="O324" s="16"/>
      <c r="P324" s="16"/>
    </row>
    <row r="325" spans="2:16" ht="13.5" customHeight="1" x14ac:dyDescent="0.15">
      <c r="B325" s="17">
        <f t="shared" si="4"/>
        <v>322</v>
      </c>
      <c r="C325" s="229"/>
      <c r="D325" s="143"/>
      <c r="E325" s="20"/>
      <c r="F325" s="133" t="s">
        <v>2797</v>
      </c>
      <c r="G325" s="134"/>
      <c r="H325" s="134"/>
      <c r="I325" s="134"/>
      <c r="J325" s="1459" t="s">
        <v>2805</v>
      </c>
      <c r="K325" s="1348"/>
      <c r="L325" s="78"/>
      <c r="M325" s="89"/>
      <c r="N325" s="89"/>
      <c r="O325" s="16"/>
      <c r="P325" s="16"/>
    </row>
    <row r="326" spans="2:16" ht="13.5" customHeight="1" x14ac:dyDescent="0.15">
      <c r="B326" s="17">
        <f t="shared" si="4"/>
        <v>323</v>
      </c>
      <c r="C326" s="229"/>
      <c r="D326" s="143"/>
      <c r="E326" s="20"/>
      <c r="F326" s="413" t="s">
        <v>2798</v>
      </c>
      <c r="G326" s="147"/>
      <c r="H326" s="147"/>
      <c r="I326" s="147"/>
      <c r="J326" s="1472" t="s">
        <v>2803</v>
      </c>
      <c r="K326" s="1334"/>
      <c r="L326" s="79" t="s">
        <v>2806</v>
      </c>
      <c r="M326" s="704"/>
      <c r="N326" s="704"/>
      <c r="O326" s="16"/>
      <c r="P326" s="16"/>
    </row>
    <row r="327" spans="2:16" ht="13.5" customHeight="1" x14ac:dyDescent="0.15">
      <c r="B327" s="17">
        <f t="shared" si="4"/>
        <v>324</v>
      </c>
      <c r="C327" s="229"/>
      <c r="D327" s="143"/>
      <c r="E327" s="20"/>
      <c r="F327" s="159" t="s">
        <v>2799</v>
      </c>
      <c r="G327" s="154"/>
      <c r="H327" s="154"/>
      <c r="I327" s="154"/>
      <c r="J327" s="1460" t="s">
        <v>2804</v>
      </c>
      <c r="K327" s="1341"/>
      <c r="L327" s="80" t="s">
        <v>2806</v>
      </c>
      <c r="M327" s="705"/>
      <c r="N327" s="705"/>
      <c r="O327" s="16"/>
      <c r="P327" s="16"/>
    </row>
    <row r="328" spans="2:16" ht="13.5" x14ac:dyDescent="0.15">
      <c r="B328" s="17">
        <f t="shared" si="4"/>
        <v>325</v>
      </c>
      <c r="C328" s="229"/>
      <c r="D328" s="471" t="s">
        <v>2801</v>
      </c>
      <c r="E328" s="162"/>
      <c r="F328" s="162"/>
      <c r="G328" s="162"/>
      <c r="H328" s="156"/>
      <c r="I328" s="156"/>
      <c r="J328" s="19" t="s">
        <v>3</v>
      </c>
      <c r="K328" s="1332" t="s">
        <v>31</v>
      </c>
      <c r="L328" s="53" t="s">
        <v>31</v>
      </c>
      <c r="M328" s="82" t="s">
        <v>31</v>
      </c>
      <c r="N328" s="82" t="s">
        <v>31</v>
      </c>
      <c r="O328" s="16"/>
      <c r="P328" s="16"/>
    </row>
    <row r="329" spans="2:16" ht="13.5" x14ac:dyDescent="0.15">
      <c r="B329" s="17">
        <f t="shared" si="4"/>
        <v>326</v>
      </c>
      <c r="C329" s="229"/>
      <c r="D329" s="155" t="s">
        <v>2802</v>
      </c>
      <c r="E329" s="156"/>
      <c r="F329" s="156"/>
      <c r="G329" s="162"/>
      <c r="H329" s="156"/>
      <c r="I329" s="156"/>
      <c r="J329" s="19" t="s">
        <v>3</v>
      </c>
      <c r="K329" s="1332" t="s">
        <v>31</v>
      </c>
      <c r="L329" s="53" t="s">
        <v>31</v>
      </c>
      <c r="M329" s="82" t="s">
        <v>31</v>
      </c>
      <c r="N329" s="82" t="s">
        <v>31</v>
      </c>
      <c r="O329" s="16"/>
      <c r="P329" s="16"/>
    </row>
    <row r="330" spans="2:16" ht="13.5" x14ac:dyDescent="0.15">
      <c r="B330" s="17">
        <f t="shared" si="4"/>
        <v>327</v>
      </c>
      <c r="C330" s="229"/>
      <c r="D330" s="143"/>
      <c r="E330" s="20"/>
      <c r="F330" s="144"/>
      <c r="G330" s="133" t="s">
        <v>1722</v>
      </c>
      <c r="H330" s="134"/>
      <c r="I330" s="134"/>
      <c r="J330" s="22" t="s">
        <v>1723</v>
      </c>
      <c r="K330" s="1315"/>
      <c r="L330" s="78" t="s">
        <v>31</v>
      </c>
      <c r="M330" s="58"/>
      <c r="N330" s="58"/>
      <c r="O330" s="16"/>
      <c r="P330" s="16"/>
    </row>
    <row r="331" spans="2:16" ht="13.5" customHeight="1" thickBot="1" x14ac:dyDescent="0.2">
      <c r="B331" s="17">
        <f t="shared" si="4"/>
        <v>328</v>
      </c>
      <c r="C331" s="524"/>
      <c r="D331" s="604"/>
      <c r="E331" s="8"/>
      <c r="F331" s="525"/>
      <c r="G331" s="605" t="s">
        <v>480</v>
      </c>
      <c r="H331" s="606"/>
      <c r="I331" s="606"/>
      <c r="J331" s="607" t="s">
        <v>1715</v>
      </c>
      <c r="K331" s="1475"/>
      <c r="L331" s="103" t="s">
        <v>2596</v>
      </c>
      <c r="M331" s="103"/>
      <c r="N331" s="83"/>
      <c r="O331" s="16"/>
      <c r="P331" s="16"/>
    </row>
  </sheetData>
  <sheetProtection formatCells="0"/>
  <mergeCells count="8">
    <mergeCell ref="D302:F302"/>
    <mergeCell ref="H200:I200"/>
    <mergeCell ref="E225:F228"/>
    <mergeCell ref="E237:F240"/>
    <mergeCell ref="E241:F244"/>
    <mergeCell ref="E245:F248"/>
    <mergeCell ref="E249:F252"/>
    <mergeCell ref="E253:F256"/>
  </mergeCells>
  <phoneticPr fontId="4"/>
  <printOptions horizontalCentered="1"/>
  <pageMargins left="0.59055118110236227" right="0.39370078740157483" top="0.74803149606299213" bottom="0.59055118110236227" header="0.51181102362204722" footer="0.31496062992125984"/>
  <pageSetup paperSize="9" scale="72" orientation="landscape" r:id="rId1"/>
  <headerFooter scaleWithDoc="0" alignWithMargins="0">
    <oddFooter>&amp;R&amp;"ＭＳ 明朝,標準"&amp;P</oddFooter>
  </headerFooter>
  <rowBreaks count="3" manualBreakCount="3">
    <brk id="107" min="1" max="13" man="1"/>
    <brk id="187" min="1" max="13" man="1"/>
    <brk id="268" min="1" max="1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0"/>
  <sheetViews>
    <sheetView view="pageBreakPreview" zoomScale="60" zoomScaleNormal="70" workbookViewId="0">
      <selection activeCell="E12" sqref="E12"/>
    </sheetView>
  </sheetViews>
  <sheetFormatPr defaultRowHeight="13.5" x14ac:dyDescent="0.15"/>
  <cols>
    <col min="1" max="1" width="6.625" style="735" customWidth="1"/>
    <col min="2" max="2" width="4.625" style="735" customWidth="1"/>
    <col min="3" max="3" width="8.625" style="735" customWidth="1"/>
    <col min="4" max="4" width="28.5" style="735" customWidth="1"/>
    <col min="5" max="5" width="20.25" style="735" customWidth="1"/>
    <col min="6" max="6" width="23.875" style="735" customWidth="1"/>
    <col min="7" max="7" width="17.5" style="735" customWidth="1"/>
    <col min="8" max="8" width="23.625" style="735" customWidth="1"/>
    <col min="9" max="257" width="9" style="735"/>
    <col min="258" max="258" width="6.625" style="735" customWidth="1"/>
    <col min="259" max="259" width="4.625" style="735" customWidth="1"/>
    <col min="260" max="260" width="8.625" style="735" customWidth="1"/>
    <col min="261" max="261" width="28.5" style="735" customWidth="1"/>
    <col min="262" max="262" width="23.875" style="735" customWidth="1"/>
    <col min="263" max="263" width="17.5" style="735" customWidth="1"/>
    <col min="264" max="264" width="23.625" style="735" customWidth="1"/>
    <col min="265" max="513" width="9" style="735"/>
    <col min="514" max="514" width="6.625" style="735" customWidth="1"/>
    <col min="515" max="515" width="4.625" style="735" customWidth="1"/>
    <col min="516" max="516" width="8.625" style="735" customWidth="1"/>
    <col min="517" max="517" width="28.5" style="735" customWidth="1"/>
    <col min="518" max="518" width="23.875" style="735" customWidth="1"/>
    <col min="519" max="519" width="17.5" style="735" customWidth="1"/>
    <col min="520" max="520" width="23.625" style="735" customWidth="1"/>
    <col min="521" max="769" width="9" style="735"/>
    <col min="770" max="770" width="6.625" style="735" customWidth="1"/>
    <col min="771" max="771" width="4.625" style="735" customWidth="1"/>
    <col min="772" max="772" width="8.625" style="735" customWidth="1"/>
    <col min="773" max="773" width="28.5" style="735" customWidth="1"/>
    <col min="774" max="774" width="23.875" style="735" customWidth="1"/>
    <col min="775" max="775" width="17.5" style="735" customWidth="1"/>
    <col min="776" max="776" width="23.625" style="735" customWidth="1"/>
    <col min="777" max="1025" width="9" style="735"/>
    <col min="1026" max="1026" width="6.625" style="735" customWidth="1"/>
    <col min="1027" max="1027" width="4.625" style="735" customWidth="1"/>
    <col min="1028" max="1028" width="8.625" style="735" customWidth="1"/>
    <col min="1029" max="1029" width="28.5" style="735" customWidth="1"/>
    <col min="1030" max="1030" width="23.875" style="735" customWidth="1"/>
    <col min="1031" max="1031" width="17.5" style="735" customWidth="1"/>
    <col min="1032" max="1032" width="23.625" style="735" customWidth="1"/>
    <col min="1033" max="1281" width="9" style="735"/>
    <col min="1282" max="1282" width="6.625" style="735" customWidth="1"/>
    <col min="1283" max="1283" width="4.625" style="735" customWidth="1"/>
    <col min="1284" max="1284" width="8.625" style="735" customWidth="1"/>
    <col min="1285" max="1285" width="28.5" style="735" customWidth="1"/>
    <col min="1286" max="1286" width="23.875" style="735" customWidth="1"/>
    <col min="1287" max="1287" width="17.5" style="735" customWidth="1"/>
    <col min="1288" max="1288" width="23.625" style="735" customWidth="1"/>
    <col min="1289" max="1537" width="9" style="735"/>
    <col min="1538" max="1538" width="6.625" style="735" customWidth="1"/>
    <col min="1539" max="1539" width="4.625" style="735" customWidth="1"/>
    <col min="1540" max="1540" width="8.625" style="735" customWidth="1"/>
    <col min="1541" max="1541" width="28.5" style="735" customWidth="1"/>
    <col min="1542" max="1542" width="23.875" style="735" customWidth="1"/>
    <col min="1543" max="1543" width="17.5" style="735" customWidth="1"/>
    <col min="1544" max="1544" width="23.625" style="735" customWidth="1"/>
    <col min="1545" max="1793" width="9" style="735"/>
    <col min="1794" max="1794" width="6.625" style="735" customWidth="1"/>
    <col min="1795" max="1795" width="4.625" style="735" customWidth="1"/>
    <col min="1796" max="1796" width="8.625" style="735" customWidth="1"/>
    <col min="1797" max="1797" width="28.5" style="735" customWidth="1"/>
    <col min="1798" max="1798" width="23.875" style="735" customWidth="1"/>
    <col min="1799" max="1799" width="17.5" style="735" customWidth="1"/>
    <col min="1800" max="1800" width="23.625" style="735" customWidth="1"/>
    <col min="1801" max="2049" width="9" style="735"/>
    <col min="2050" max="2050" width="6.625" style="735" customWidth="1"/>
    <col min="2051" max="2051" width="4.625" style="735" customWidth="1"/>
    <col min="2052" max="2052" width="8.625" style="735" customWidth="1"/>
    <col min="2053" max="2053" width="28.5" style="735" customWidth="1"/>
    <col min="2054" max="2054" width="23.875" style="735" customWidth="1"/>
    <col min="2055" max="2055" width="17.5" style="735" customWidth="1"/>
    <col min="2056" max="2056" width="23.625" style="735" customWidth="1"/>
    <col min="2057" max="2305" width="9" style="735"/>
    <col min="2306" max="2306" width="6.625" style="735" customWidth="1"/>
    <col min="2307" max="2307" width="4.625" style="735" customWidth="1"/>
    <col min="2308" max="2308" width="8.625" style="735" customWidth="1"/>
    <col min="2309" max="2309" width="28.5" style="735" customWidth="1"/>
    <col min="2310" max="2310" width="23.875" style="735" customWidth="1"/>
    <col min="2311" max="2311" width="17.5" style="735" customWidth="1"/>
    <col min="2312" max="2312" width="23.625" style="735" customWidth="1"/>
    <col min="2313" max="2561" width="9" style="735"/>
    <col min="2562" max="2562" width="6.625" style="735" customWidth="1"/>
    <col min="2563" max="2563" width="4.625" style="735" customWidth="1"/>
    <col min="2564" max="2564" width="8.625" style="735" customWidth="1"/>
    <col min="2565" max="2565" width="28.5" style="735" customWidth="1"/>
    <col min="2566" max="2566" width="23.875" style="735" customWidth="1"/>
    <col min="2567" max="2567" width="17.5" style="735" customWidth="1"/>
    <col min="2568" max="2568" width="23.625" style="735" customWidth="1"/>
    <col min="2569" max="2817" width="9" style="735"/>
    <col min="2818" max="2818" width="6.625" style="735" customWidth="1"/>
    <col min="2819" max="2819" width="4.625" style="735" customWidth="1"/>
    <col min="2820" max="2820" width="8.625" style="735" customWidth="1"/>
    <col min="2821" max="2821" width="28.5" style="735" customWidth="1"/>
    <col min="2822" max="2822" width="23.875" style="735" customWidth="1"/>
    <col min="2823" max="2823" width="17.5" style="735" customWidth="1"/>
    <col min="2824" max="2824" width="23.625" style="735" customWidth="1"/>
    <col min="2825" max="3073" width="9" style="735"/>
    <col min="3074" max="3074" width="6.625" style="735" customWidth="1"/>
    <col min="3075" max="3075" width="4.625" style="735" customWidth="1"/>
    <col min="3076" max="3076" width="8.625" style="735" customWidth="1"/>
    <col min="3077" max="3077" width="28.5" style="735" customWidth="1"/>
    <col min="3078" max="3078" width="23.875" style="735" customWidth="1"/>
    <col min="3079" max="3079" width="17.5" style="735" customWidth="1"/>
    <col min="3080" max="3080" width="23.625" style="735" customWidth="1"/>
    <col min="3081" max="3329" width="9" style="735"/>
    <col min="3330" max="3330" width="6.625" style="735" customWidth="1"/>
    <col min="3331" max="3331" width="4.625" style="735" customWidth="1"/>
    <col min="3332" max="3332" width="8.625" style="735" customWidth="1"/>
    <col min="3333" max="3333" width="28.5" style="735" customWidth="1"/>
    <col min="3334" max="3334" width="23.875" style="735" customWidth="1"/>
    <col min="3335" max="3335" width="17.5" style="735" customWidth="1"/>
    <col min="3336" max="3336" width="23.625" style="735" customWidth="1"/>
    <col min="3337" max="3585" width="9" style="735"/>
    <col min="3586" max="3586" width="6.625" style="735" customWidth="1"/>
    <col min="3587" max="3587" width="4.625" style="735" customWidth="1"/>
    <col min="3588" max="3588" width="8.625" style="735" customWidth="1"/>
    <col min="3589" max="3589" width="28.5" style="735" customWidth="1"/>
    <col min="3590" max="3590" width="23.875" style="735" customWidth="1"/>
    <col min="3591" max="3591" width="17.5" style="735" customWidth="1"/>
    <col min="3592" max="3592" width="23.625" style="735" customWidth="1"/>
    <col min="3593" max="3841" width="9" style="735"/>
    <col min="3842" max="3842" width="6.625" style="735" customWidth="1"/>
    <col min="3843" max="3843" width="4.625" style="735" customWidth="1"/>
    <col min="3844" max="3844" width="8.625" style="735" customWidth="1"/>
    <col min="3845" max="3845" width="28.5" style="735" customWidth="1"/>
    <col min="3846" max="3846" width="23.875" style="735" customWidth="1"/>
    <col min="3847" max="3847" width="17.5" style="735" customWidth="1"/>
    <col min="3848" max="3848" width="23.625" style="735" customWidth="1"/>
    <col min="3849" max="4097" width="9" style="735"/>
    <col min="4098" max="4098" width="6.625" style="735" customWidth="1"/>
    <col min="4099" max="4099" width="4.625" style="735" customWidth="1"/>
    <col min="4100" max="4100" width="8.625" style="735" customWidth="1"/>
    <col min="4101" max="4101" width="28.5" style="735" customWidth="1"/>
    <col min="4102" max="4102" width="23.875" style="735" customWidth="1"/>
    <col min="4103" max="4103" width="17.5" style="735" customWidth="1"/>
    <col min="4104" max="4104" width="23.625" style="735" customWidth="1"/>
    <col min="4105" max="4353" width="9" style="735"/>
    <col min="4354" max="4354" width="6.625" style="735" customWidth="1"/>
    <col min="4355" max="4355" width="4.625" style="735" customWidth="1"/>
    <col min="4356" max="4356" width="8.625" style="735" customWidth="1"/>
    <col min="4357" max="4357" width="28.5" style="735" customWidth="1"/>
    <col min="4358" max="4358" width="23.875" style="735" customWidth="1"/>
    <col min="4359" max="4359" width="17.5" style="735" customWidth="1"/>
    <col min="4360" max="4360" width="23.625" style="735" customWidth="1"/>
    <col min="4361" max="4609" width="9" style="735"/>
    <col min="4610" max="4610" width="6.625" style="735" customWidth="1"/>
    <col min="4611" max="4611" width="4.625" style="735" customWidth="1"/>
    <col min="4612" max="4612" width="8.625" style="735" customWidth="1"/>
    <col min="4613" max="4613" width="28.5" style="735" customWidth="1"/>
    <col min="4614" max="4614" width="23.875" style="735" customWidth="1"/>
    <col min="4615" max="4615" width="17.5" style="735" customWidth="1"/>
    <col min="4616" max="4616" width="23.625" style="735" customWidth="1"/>
    <col min="4617" max="4865" width="9" style="735"/>
    <col min="4866" max="4866" width="6.625" style="735" customWidth="1"/>
    <col min="4867" max="4867" width="4.625" style="735" customWidth="1"/>
    <col min="4868" max="4868" width="8.625" style="735" customWidth="1"/>
    <col min="4869" max="4869" width="28.5" style="735" customWidth="1"/>
    <col min="4870" max="4870" width="23.875" style="735" customWidth="1"/>
    <col min="4871" max="4871" width="17.5" style="735" customWidth="1"/>
    <col min="4872" max="4872" width="23.625" style="735" customWidth="1"/>
    <col min="4873" max="5121" width="9" style="735"/>
    <col min="5122" max="5122" width="6.625" style="735" customWidth="1"/>
    <col min="5123" max="5123" width="4.625" style="735" customWidth="1"/>
    <col min="5124" max="5124" width="8.625" style="735" customWidth="1"/>
    <col min="5125" max="5125" width="28.5" style="735" customWidth="1"/>
    <col min="5126" max="5126" width="23.875" style="735" customWidth="1"/>
    <col min="5127" max="5127" width="17.5" style="735" customWidth="1"/>
    <col min="5128" max="5128" width="23.625" style="735" customWidth="1"/>
    <col min="5129" max="5377" width="9" style="735"/>
    <col min="5378" max="5378" width="6.625" style="735" customWidth="1"/>
    <col min="5379" max="5379" width="4.625" style="735" customWidth="1"/>
    <col min="5380" max="5380" width="8.625" style="735" customWidth="1"/>
    <col min="5381" max="5381" width="28.5" style="735" customWidth="1"/>
    <col min="5382" max="5382" width="23.875" style="735" customWidth="1"/>
    <col min="5383" max="5383" width="17.5" style="735" customWidth="1"/>
    <col min="5384" max="5384" width="23.625" style="735" customWidth="1"/>
    <col min="5385" max="5633" width="9" style="735"/>
    <col min="5634" max="5634" width="6.625" style="735" customWidth="1"/>
    <col min="5635" max="5635" width="4.625" style="735" customWidth="1"/>
    <col min="5636" max="5636" width="8.625" style="735" customWidth="1"/>
    <col min="5637" max="5637" width="28.5" style="735" customWidth="1"/>
    <col min="5638" max="5638" width="23.875" style="735" customWidth="1"/>
    <col min="5639" max="5639" width="17.5" style="735" customWidth="1"/>
    <col min="5640" max="5640" width="23.625" style="735" customWidth="1"/>
    <col min="5641" max="5889" width="9" style="735"/>
    <col min="5890" max="5890" width="6.625" style="735" customWidth="1"/>
    <col min="5891" max="5891" width="4.625" style="735" customWidth="1"/>
    <col min="5892" max="5892" width="8.625" style="735" customWidth="1"/>
    <col min="5893" max="5893" width="28.5" style="735" customWidth="1"/>
    <col min="5894" max="5894" width="23.875" style="735" customWidth="1"/>
    <col min="5895" max="5895" width="17.5" style="735" customWidth="1"/>
    <col min="5896" max="5896" width="23.625" style="735" customWidth="1"/>
    <col min="5897" max="6145" width="9" style="735"/>
    <col min="6146" max="6146" width="6.625" style="735" customWidth="1"/>
    <col min="6147" max="6147" width="4.625" style="735" customWidth="1"/>
    <col min="6148" max="6148" width="8.625" style="735" customWidth="1"/>
    <col min="6149" max="6149" width="28.5" style="735" customWidth="1"/>
    <col min="6150" max="6150" width="23.875" style="735" customWidth="1"/>
    <col min="6151" max="6151" width="17.5" style="735" customWidth="1"/>
    <col min="6152" max="6152" width="23.625" style="735" customWidth="1"/>
    <col min="6153" max="6401" width="9" style="735"/>
    <col min="6402" max="6402" width="6.625" style="735" customWidth="1"/>
    <col min="6403" max="6403" width="4.625" style="735" customWidth="1"/>
    <col min="6404" max="6404" width="8.625" style="735" customWidth="1"/>
    <col min="6405" max="6405" width="28.5" style="735" customWidth="1"/>
    <col min="6406" max="6406" width="23.875" style="735" customWidth="1"/>
    <col min="6407" max="6407" width="17.5" style="735" customWidth="1"/>
    <col min="6408" max="6408" width="23.625" style="735" customWidth="1"/>
    <col min="6409" max="6657" width="9" style="735"/>
    <col min="6658" max="6658" width="6.625" style="735" customWidth="1"/>
    <col min="6659" max="6659" width="4.625" style="735" customWidth="1"/>
    <col min="6660" max="6660" width="8.625" style="735" customWidth="1"/>
    <col min="6661" max="6661" width="28.5" style="735" customWidth="1"/>
    <col min="6662" max="6662" width="23.875" style="735" customWidth="1"/>
    <col min="6663" max="6663" width="17.5" style="735" customWidth="1"/>
    <col min="6664" max="6664" width="23.625" style="735" customWidth="1"/>
    <col min="6665" max="6913" width="9" style="735"/>
    <col min="6914" max="6914" width="6.625" style="735" customWidth="1"/>
    <col min="6915" max="6915" width="4.625" style="735" customWidth="1"/>
    <col min="6916" max="6916" width="8.625" style="735" customWidth="1"/>
    <col min="6917" max="6917" width="28.5" style="735" customWidth="1"/>
    <col min="6918" max="6918" width="23.875" style="735" customWidth="1"/>
    <col min="6919" max="6919" width="17.5" style="735" customWidth="1"/>
    <col min="6920" max="6920" width="23.625" style="735" customWidth="1"/>
    <col min="6921" max="7169" width="9" style="735"/>
    <col min="7170" max="7170" width="6.625" style="735" customWidth="1"/>
    <col min="7171" max="7171" width="4.625" style="735" customWidth="1"/>
    <col min="7172" max="7172" width="8.625" style="735" customWidth="1"/>
    <col min="7173" max="7173" width="28.5" style="735" customWidth="1"/>
    <col min="7174" max="7174" width="23.875" style="735" customWidth="1"/>
    <col min="7175" max="7175" width="17.5" style="735" customWidth="1"/>
    <col min="7176" max="7176" width="23.625" style="735" customWidth="1"/>
    <col min="7177" max="7425" width="9" style="735"/>
    <col min="7426" max="7426" width="6.625" style="735" customWidth="1"/>
    <col min="7427" max="7427" width="4.625" style="735" customWidth="1"/>
    <col min="7428" max="7428" width="8.625" style="735" customWidth="1"/>
    <col min="7429" max="7429" width="28.5" style="735" customWidth="1"/>
    <col min="7430" max="7430" width="23.875" style="735" customWidth="1"/>
    <col min="7431" max="7431" width="17.5" style="735" customWidth="1"/>
    <col min="7432" max="7432" width="23.625" style="735" customWidth="1"/>
    <col min="7433" max="7681" width="9" style="735"/>
    <col min="7682" max="7682" width="6.625" style="735" customWidth="1"/>
    <col min="7683" max="7683" width="4.625" style="735" customWidth="1"/>
    <col min="7684" max="7684" width="8.625" style="735" customWidth="1"/>
    <col min="7685" max="7685" width="28.5" style="735" customWidth="1"/>
    <col min="7686" max="7686" width="23.875" style="735" customWidth="1"/>
    <col min="7687" max="7687" width="17.5" style="735" customWidth="1"/>
    <col min="7688" max="7688" width="23.625" style="735" customWidth="1"/>
    <col min="7689" max="7937" width="9" style="735"/>
    <col min="7938" max="7938" width="6.625" style="735" customWidth="1"/>
    <col min="7939" max="7939" width="4.625" style="735" customWidth="1"/>
    <col min="7940" max="7940" width="8.625" style="735" customWidth="1"/>
    <col min="7941" max="7941" width="28.5" style="735" customWidth="1"/>
    <col min="7942" max="7942" width="23.875" style="735" customWidth="1"/>
    <col min="7943" max="7943" width="17.5" style="735" customWidth="1"/>
    <col min="7944" max="7944" width="23.625" style="735" customWidth="1"/>
    <col min="7945" max="8193" width="9" style="735"/>
    <col min="8194" max="8194" width="6.625" style="735" customWidth="1"/>
    <col min="8195" max="8195" width="4.625" style="735" customWidth="1"/>
    <col min="8196" max="8196" width="8.625" style="735" customWidth="1"/>
    <col min="8197" max="8197" width="28.5" style="735" customWidth="1"/>
    <col min="8198" max="8198" width="23.875" style="735" customWidth="1"/>
    <col min="8199" max="8199" width="17.5" style="735" customWidth="1"/>
    <col min="8200" max="8200" width="23.625" style="735" customWidth="1"/>
    <col min="8201" max="8449" width="9" style="735"/>
    <col min="8450" max="8450" width="6.625" style="735" customWidth="1"/>
    <col min="8451" max="8451" width="4.625" style="735" customWidth="1"/>
    <col min="8452" max="8452" width="8.625" style="735" customWidth="1"/>
    <col min="8453" max="8453" width="28.5" style="735" customWidth="1"/>
    <col min="8454" max="8454" width="23.875" style="735" customWidth="1"/>
    <col min="8455" max="8455" width="17.5" style="735" customWidth="1"/>
    <col min="8456" max="8456" width="23.625" style="735" customWidth="1"/>
    <col min="8457" max="8705" width="9" style="735"/>
    <col min="8706" max="8706" width="6.625" style="735" customWidth="1"/>
    <col min="8707" max="8707" width="4.625" style="735" customWidth="1"/>
    <col min="8708" max="8708" width="8.625" style="735" customWidth="1"/>
    <col min="8709" max="8709" width="28.5" style="735" customWidth="1"/>
    <col min="8710" max="8710" width="23.875" style="735" customWidth="1"/>
    <col min="8711" max="8711" width="17.5" style="735" customWidth="1"/>
    <col min="8712" max="8712" width="23.625" style="735" customWidth="1"/>
    <col min="8713" max="8961" width="9" style="735"/>
    <col min="8962" max="8962" width="6.625" style="735" customWidth="1"/>
    <col min="8963" max="8963" width="4.625" style="735" customWidth="1"/>
    <col min="8964" max="8964" width="8.625" style="735" customWidth="1"/>
    <col min="8965" max="8965" width="28.5" style="735" customWidth="1"/>
    <col min="8966" max="8966" width="23.875" style="735" customWidth="1"/>
    <col min="8967" max="8967" width="17.5" style="735" customWidth="1"/>
    <col min="8968" max="8968" width="23.625" style="735" customWidth="1"/>
    <col min="8969" max="9217" width="9" style="735"/>
    <col min="9218" max="9218" width="6.625" style="735" customWidth="1"/>
    <col min="9219" max="9219" width="4.625" style="735" customWidth="1"/>
    <col min="9220" max="9220" width="8.625" style="735" customWidth="1"/>
    <col min="9221" max="9221" width="28.5" style="735" customWidth="1"/>
    <col min="9222" max="9222" width="23.875" style="735" customWidth="1"/>
    <col min="9223" max="9223" width="17.5" style="735" customWidth="1"/>
    <col min="9224" max="9224" width="23.625" style="735" customWidth="1"/>
    <col min="9225" max="9473" width="9" style="735"/>
    <col min="9474" max="9474" width="6.625" style="735" customWidth="1"/>
    <col min="9475" max="9475" width="4.625" style="735" customWidth="1"/>
    <col min="9476" max="9476" width="8.625" style="735" customWidth="1"/>
    <col min="9477" max="9477" width="28.5" style="735" customWidth="1"/>
    <col min="9478" max="9478" width="23.875" style="735" customWidth="1"/>
    <col min="9479" max="9479" width="17.5" style="735" customWidth="1"/>
    <col min="9480" max="9480" width="23.625" style="735" customWidth="1"/>
    <col min="9481" max="9729" width="9" style="735"/>
    <col min="9730" max="9730" width="6.625" style="735" customWidth="1"/>
    <col min="9731" max="9731" width="4.625" style="735" customWidth="1"/>
    <col min="9732" max="9732" width="8.625" style="735" customWidth="1"/>
    <col min="9733" max="9733" width="28.5" style="735" customWidth="1"/>
    <col min="9734" max="9734" width="23.875" style="735" customWidth="1"/>
    <col min="9735" max="9735" width="17.5" style="735" customWidth="1"/>
    <col min="9736" max="9736" width="23.625" style="735" customWidth="1"/>
    <col min="9737" max="9985" width="9" style="735"/>
    <col min="9986" max="9986" width="6.625" style="735" customWidth="1"/>
    <col min="9987" max="9987" width="4.625" style="735" customWidth="1"/>
    <col min="9988" max="9988" width="8.625" style="735" customWidth="1"/>
    <col min="9989" max="9989" width="28.5" style="735" customWidth="1"/>
    <col min="9990" max="9990" width="23.875" style="735" customWidth="1"/>
    <col min="9991" max="9991" width="17.5" style="735" customWidth="1"/>
    <col min="9992" max="9992" width="23.625" style="735" customWidth="1"/>
    <col min="9993" max="10241" width="9" style="735"/>
    <col min="10242" max="10242" width="6.625" style="735" customWidth="1"/>
    <col min="10243" max="10243" width="4.625" style="735" customWidth="1"/>
    <col min="10244" max="10244" width="8.625" style="735" customWidth="1"/>
    <col min="10245" max="10245" width="28.5" style="735" customWidth="1"/>
    <col min="10246" max="10246" width="23.875" style="735" customWidth="1"/>
    <col min="10247" max="10247" width="17.5" style="735" customWidth="1"/>
    <col min="10248" max="10248" width="23.625" style="735" customWidth="1"/>
    <col min="10249" max="10497" width="9" style="735"/>
    <col min="10498" max="10498" width="6.625" style="735" customWidth="1"/>
    <col min="10499" max="10499" width="4.625" style="735" customWidth="1"/>
    <col min="10500" max="10500" width="8.625" style="735" customWidth="1"/>
    <col min="10501" max="10501" width="28.5" style="735" customWidth="1"/>
    <col min="10502" max="10502" width="23.875" style="735" customWidth="1"/>
    <col min="10503" max="10503" width="17.5" style="735" customWidth="1"/>
    <col min="10504" max="10504" width="23.625" style="735" customWidth="1"/>
    <col min="10505" max="10753" width="9" style="735"/>
    <col min="10754" max="10754" width="6.625" style="735" customWidth="1"/>
    <col min="10755" max="10755" width="4.625" style="735" customWidth="1"/>
    <col min="10756" max="10756" width="8.625" style="735" customWidth="1"/>
    <col min="10757" max="10757" width="28.5" style="735" customWidth="1"/>
    <col min="10758" max="10758" width="23.875" style="735" customWidth="1"/>
    <col min="10759" max="10759" width="17.5" style="735" customWidth="1"/>
    <col min="10760" max="10760" width="23.625" style="735" customWidth="1"/>
    <col min="10761" max="11009" width="9" style="735"/>
    <col min="11010" max="11010" width="6.625" style="735" customWidth="1"/>
    <col min="11011" max="11011" width="4.625" style="735" customWidth="1"/>
    <col min="11012" max="11012" width="8.625" style="735" customWidth="1"/>
    <col min="11013" max="11013" width="28.5" style="735" customWidth="1"/>
    <col min="11014" max="11014" width="23.875" style="735" customWidth="1"/>
    <col min="11015" max="11015" width="17.5" style="735" customWidth="1"/>
    <col min="11016" max="11016" width="23.625" style="735" customWidth="1"/>
    <col min="11017" max="11265" width="9" style="735"/>
    <col min="11266" max="11266" width="6.625" style="735" customWidth="1"/>
    <col min="11267" max="11267" width="4.625" style="735" customWidth="1"/>
    <col min="11268" max="11268" width="8.625" style="735" customWidth="1"/>
    <col min="11269" max="11269" width="28.5" style="735" customWidth="1"/>
    <col min="11270" max="11270" width="23.875" style="735" customWidth="1"/>
    <col min="11271" max="11271" width="17.5" style="735" customWidth="1"/>
    <col min="11272" max="11272" width="23.625" style="735" customWidth="1"/>
    <col min="11273" max="11521" width="9" style="735"/>
    <col min="11522" max="11522" width="6.625" style="735" customWidth="1"/>
    <col min="11523" max="11523" width="4.625" style="735" customWidth="1"/>
    <col min="11524" max="11524" width="8.625" style="735" customWidth="1"/>
    <col min="11525" max="11525" width="28.5" style="735" customWidth="1"/>
    <col min="11526" max="11526" width="23.875" style="735" customWidth="1"/>
    <col min="11527" max="11527" width="17.5" style="735" customWidth="1"/>
    <col min="11528" max="11528" width="23.625" style="735" customWidth="1"/>
    <col min="11529" max="11777" width="9" style="735"/>
    <col min="11778" max="11778" width="6.625" style="735" customWidth="1"/>
    <col min="11779" max="11779" width="4.625" style="735" customWidth="1"/>
    <col min="11780" max="11780" width="8.625" style="735" customWidth="1"/>
    <col min="11781" max="11781" width="28.5" style="735" customWidth="1"/>
    <col min="11782" max="11782" width="23.875" style="735" customWidth="1"/>
    <col min="11783" max="11783" width="17.5" style="735" customWidth="1"/>
    <col min="11784" max="11784" width="23.625" style="735" customWidth="1"/>
    <col min="11785" max="12033" width="9" style="735"/>
    <col min="12034" max="12034" width="6.625" style="735" customWidth="1"/>
    <col min="12035" max="12035" width="4.625" style="735" customWidth="1"/>
    <col min="12036" max="12036" width="8.625" style="735" customWidth="1"/>
    <col min="12037" max="12037" width="28.5" style="735" customWidth="1"/>
    <col min="12038" max="12038" width="23.875" style="735" customWidth="1"/>
    <col min="12039" max="12039" width="17.5" style="735" customWidth="1"/>
    <col min="12040" max="12040" width="23.625" style="735" customWidth="1"/>
    <col min="12041" max="12289" width="9" style="735"/>
    <col min="12290" max="12290" width="6.625" style="735" customWidth="1"/>
    <col min="12291" max="12291" width="4.625" style="735" customWidth="1"/>
    <col min="12292" max="12292" width="8.625" style="735" customWidth="1"/>
    <col min="12293" max="12293" width="28.5" style="735" customWidth="1"/>
    <col min="12294" max="12294" width="23.875" style="735" customWidth="1"/>
    <col min="12295" max="12295" width="17.5" style="735" customWidth="1"/>
    <col min="12296" max="12296" width="23.625" style="735" customWidth="1"/>
    <col min="12297" max="12545" width="9" style="735"/>
    <col min="12546" max="12546" width="6.625" style="735" customWidth="1"/>
    <col min="12547" max="12547" width="4.625" style="735" customWidth="1"/>
    <col min="12548" max="12548" width="8.625" style="735" customWidth="1"/>
    <col min="12549" max="12549" width="28.5" style="735" customWidth="1"/>
    <col min="12550" max="12550" width="23.875" style="735" customWidth="1"/>
    <col min="12551" max="12551" width="17.5" style="735" customWidth="1"/>
    <col min="12552" max="12552" width="23.625" style="735" customWidth="1"/>
    <col min="12553" max="12801" width="9" style="735"/>
    <col min="12802" max="12802" width="6.625" style="735" customWidth="1"/>
    <col min="12803" max="12803" width="4.625" style="735" customWidth="1"/>
    <col min="12804" max="12804" width="8.625" style="735" customWidth="1"/>
    <col min="12805" max="12805" width="28.5" style="735" customWidth="1"/>
    <col min="12806" max="12806" width="23.875" style="735" customWidth="1"/>
    <col min="12807" max="12807" width="17.5" style="735" customWidth="1"/>
    <col min="12808" max="12808" width="23.625" style="735" customWidth="1"/>
    <col min="12809" max="13057" width="9" style="735"/>
    <col min="13058" max="13058" width="6.625" style="735" customWidth="1"/>
    <col min="13059" max="13059" width="4.625" style="735" customWidth="1"/>
    <col min="13060" max="13060" width="8.625" style="735" customWidth="1"/>
    <col min="13061" max="13061" width="28.5" style="735" customWidth="1"/>
    <col min="13062" max="13062" width="23.875" style="735" customWidth="1"/>
    <col min="13063" max="13063" width="17.5" style="735" customWidth="1"/>
    <col min="13064" max="13064" width="23.625" style="735" customWidth="1"/>
    <col min="13065" max="13313" width="9" style="735"/>
    <col min="13314" max="13314" width="6.625" style="735" customWidth="1"/>
    <col min="13315" max="13315" width="4.625" style="735" customWidth="1"/>
    <col min="13316" max="13316" width="8.625" style="735" customWidth="1"/>
    <col min="13317" max="13317" width="28.5" style="735" customWidth="1"/>
    <col min="13318" max="13318" width="23.875" style="735" customWidth="1"/>
    <col min="13319" max="13319" width="17.5" style="735" customWidth="1"/>
    <col min="13320" max="13320" width="23.625" style="735" customWidth="1"/>
    <col min="13321" max="13569" width="9" style="735"/>
    <col min="13570" max="13570" width="6.625" style="735" customWidth="1"/>
    <col min="13571" max="13571" width="4.625" style="735" customWidth="1"/>
    <col min="13572" max="13572" width="8.625" style="735" customWidth="1"/>
    <col min="13573" max="13573" width="28.5" style="735" customWidth="1"/>
    <col min="13574" max="13574" width="23.875" style="735" customWidth="1"/>
    <col min="13575" max="13575" width="17.5" style="735" customWidth="1"/>
    <col min="13576" max="13576" width="23.625" style="735" customWidth="1"/>
    <col min="13577" max="13825" width="9" style="735"/>
    <col min="13826" max="13826" width="6.625" style="735" customWidth="1"/>
    <col min="13827" max="13827" width="4.625" style="735" customWidth="1"/>
    <col min="13828" max="13828" width="8.625" style="735" customWidth="1"/>
    <col min="13829" max="13829" width="28.5" style="735" customWidth="1"/>
    <col min="13830" max="13830" width="23.875" style="735" customWidth="1"/>
    <col min="13831" max="13831" width="17.5" style="735" customWidth="1"/>
    <col min="13832" max="13832" width="23.625" style="735" customWidth="1"/>
    <col min="13833" max="14081" width="9" style="735"/>
    <col min="14082" max="14082" width="6.625" style="735" customWidth="1"/>
    <col min="14083" max="14083" width="4.625" style="735" customWidth="1"/>
    <col min="14084" max="14084" width="8.625" style="735" customWidth="1"/>
    <col min="14085" max="14085" width="28.5" style="735" customWidth="1"/>
    <col min="14086" max="14086" width="23.875" style="735" customWidth="1"/>
    <col min="14087" max="14087" width="17.5" style="735" customWidth="1"/>
    <col min="14088" max="14088" width="23.625" style="735" customWidth="1"/>
    <col min="14089" max="14337" width="9" style="735"/>
    <col min="14338" max="14338" width="6.625" style="735" customWidth="1"/>
    <col min="14339" max="14339" width="4.625" style="735" customWidth="1"/>
    <col min="14340" max="14340" width="8.625" style="735" customWidth="1"/>
    <col min="14341" max="14341" width="28.5" style="735" customWidth="1"/>
    <col min="14342" max="14342" width="23.875" style="735" customWidth="1"/>
    <col min="14343" max="14343" width="17.5" style="735" customWidth="1"/>
    <col min="14344" max="14344" width="23.625" style="735" customWidth="1"/>
    <col min="14345" max="14593" width="9" style="735"/>
    <col min="14594" max="14594" width="6.625" style="735" customWidth="1"/>
    <col min="14595" max="14595" width="4.625" style="735" customWidth="1"/>
    <col min="14596" max="14596" width="8.625" style="735" customWidth="1"/>
    <col min="14597" max="14597" width="28.5" style="735" customWidth="1"/>
    <col min="14598" max="14598" width="23.875" style="735" customWidth="1"/>
    <col min="14599" max="14599" width="17.5" style="735" customWidth="1"/>
    <col min="14600" max="14600" width="23.625" style="735" customWidth="1"/>
    <col min="14601" max="14849" width="9" style="735"/>
    <col min="14850" max="14850" width="6.625" style="735" customWidth="1"/>
    <col min="14851" max="14851" width="4.625" style="735" customWidth="1"/>
    <col min="14852" max="14852" width="8.625" style="735" customWidth="1"/>
    <col min="14853" max="14853" width="28.5" style="735" customWidth="1"/>
    <col min="14854" max="14854" width="23.875" style="735" customWidth="1"/>
    <col min="14855" max="14855" width="17.5" style="735" customWidth="1"/>
    <col min="14856" max="14856" width="23.625" style="735" customWidth="1"/>
    <col min="14857" max="15105" width="9" style="735"/>
    <col min="15106" max="15106" width="6.625" style="735" customWidth="1"/>
    <col min="15107" max="15107" width="4.625" style="735" customWidth="1"/>
    <col min="15108" max="15108" width="8.625" style="735" customWidth="1"/>
    <col min="15109" max="15109" width="28.5" style="735" customWidth="1"/>
    <col min="15110" max="15110" width="23.875" style="735" customWidth="1"/>
    <col min="15111" max="15111" width="17.5" style="735" customWidth="1"/>
    <col min="15112" max="15112" width="23.625" style="735" customWidth="1"/>
    <col min="15113" max="15361" width="9" style="735"/>
    <col min="15362" max="15362" width="6.625" style="735" customWidth="1"/>
    <col min="15363" max="15363" width="4.625" style="735" customWidth="1"/>
    <col min="15364" max="15364" width="8.625" style="735" customWidth="1"/>
    <col min="15365" max="15365" width="28.5" style="735" customWidth="1"/>
    <col min="15366" max="15366" width="23.875" style="735" customWidth="1"/>
    <col min="15367" max="15367" width="17.5" style="735" customWidth="1"/>
    <col min="15368" max="15368" width="23.625" style="735" customWidth="1"/>
    <col min="15369" max="15617" width="9" style="735"/>
    <col min="15618" max="15618" width="6.625" style="735" customWidth="1"/>
    <col min="15619" max="15619" width="4.625" style="735" customWidth="1"/>
    <col min="15620" max="15620" width="8.625" style="735" customWidth="1"/>
    <col min="15621" max="15621" width="28.5" style="735" customWidth="1"/>
    <col min="15622" max="15622" width="23.875" style="735" customWidth="1"/>
    <col min="15623" max="15623" width="17.5" style="735" customWidth="1"/>
    <col min="15624" max="15624" width="23.625" style="735" customWidth="1"/>
    <col min="15625" max="15873" width="9" style="735"/>
    <col min="15874" max="15874" width="6.625" style="735" customWidth="1"/>
    <col min="15875" max="15875" width="4.625" style="735" customWidth="1"/>
    <col min="15876" max="15876" width="8.625" style="735" customWidth="1"/>
    <col min="15877" max="15877" width="28.5" style="735" customWidth="1"/>
    <col min="15878" max="15878" width="23.875" style="735" customWidth="1"/>
    <col min="15879" max="15879" width="17.5" style="735" customWidth="1"/>
    <col min="15880" max="15880" width="23.625" style="735" customWidth="1"/>
    <col min="15881" max="16129" width="9" style="735"/>
    <col min="16130" max="16130" width="6.625" style="735" customWidth="1"/>
    <col min="16131" max="16131" width="4.625" style="735" customWidth="1"/>
    <col min="16132" max="16132" width="8.625" style="735" customWidth="1"/>
    <col min="16133" max="16133" width="28.5" style="735" customWidth="1"/>
    <col min="16134" max="16134" width="23.875" style="735" customWidth="1"/>
    <col min="16135" max="16135" width="17.5" style="735" customWidth="1"/>
    <col min="16136" max="16136" width="23.625" style="735" customWidth="1"/>
    <col min="16137" max="16384" width="9" style="735"/>
  </cols>
  <sheetData>
    <row r="1" spans="2:8" ht="17.25" x14ac:dyDescent="0.2">
      <c r="B1" s="953" t="s">
        <v>2280</v>
      </c>
      <c r="C1" s="954"/>
      <c r="D1" s="954"/>
      <c r="E1" s="954"/>
      <c r="F1" s="954"/>
      <c r="G1" s="954"/>
      <c r="H1" s="954"/>
    </row>
    <row r="2" spans="2:8" ht="20.25" customHeight="1" x14ac:dyDescent="0.15">
      <c r="B2" s="955" t="s">
        <v>2177</v>
      </c>
      <c r="C2" s="1703" t="s">
        <v>2348</v>
      </c>
      <c r="D2" s="1704"/>
      <c r="E2" s="956" t="s">
        <v>2330</v>
      </c>
      <c r="F2" s="956" t="s">
        <v>2178</v>
      </c>
      <c r="G2" s="956"/>
      <c r="H2" s="955" t="s">
        <v>2179</v>
      </c>
    </row>
    <row r="3" spans="2:8" ht="20.25" customHeight="1" x14ac:dyDescent="0.15">
      <c r="B3" s="955">
        <v>1</v>
      </c>
      <c r="C3" s="957" t="s">
        <v>2180</v>
      </c>
      <c r="D3" s="957"/>
      <c r="E3" s="957">
        <v>12</v>
      </c>
      <c r="F3" s="958"/>
      <c r="G3" s="955" t="s">
        <v>2181</v>
      </c>
      <c r="H3" s="955" t="s">
        <v>2182</v>
      </c>
    </row>
    <row r="4" spans="2:8" ht="20.25" customHeight="1" x14ac:dyDescent="0.15">
      <c r="B4" s="955">
        <v>2</v>
      </c>
      <c r="C4" s="957" t="s">
        <v>2183</v>
      </c>
      <c r="D4" s="957"/>
      <c r="E4" s="957">
        <v>90</v>
      </c>
      <c r="F4" s="958"/>
      <c r="G4" s="955" t="s">
        <v>2184</v>
      </c>
      <c r="H4" s="955"/>
    </row>
    <row r="5" spans="2:8" ht="20.25" customHeight="1" x14ac:dyDescent="0.15">
      <c r="B5" s="1705">
        <v>3</v>
      </c>
      <c r="C5" s="1712" t="s">
        <v>2185</v>
      </c>
      <c r="D5" s="957" t="s">
        <v>2186</v>
      </c>
      <c r="E5" s="957">
        <v>0.05</v>
      </c>
      <c r="F5" s="958"/>
      <c r="G5" s="955" t="s">
        <v>2187</v>
      </c>
      <c r="H5" s="1712" t="s">
        <v>2188</v>
      </c>
    </row>
    <row r="6" spans="2:8" ht="20.25" customHeight="1" x14ac:dyDescent="0.15">
      <c r="B6" s="1706"/>
      <c r="C6" s="1713"/>
      <c r="D6" s="957" t="s">
        <v>2189</v>
      </c>
      <c r="E6" s="957">
        <v>80</v>
      </c>
      <c r="F6" s="958"/>
      <c r="G6" s="955" t="s">
        <v>2140</v>
      </c>
      <c r="H6" s="1713"/>
    </row>
    <row r="7" spans="2:8" ht="20.25" customHeight="1" x14ac:dyDescent="0.15">
      <c r="B7" s="1706"/>
      <c r="C7" s="1713"/>
      <c r="D7" s="957" t="s">
        <v>2190</v>
      </c>
      <c r="E7" s="957">
        <v>100</v>
      </c>
      <c r="F7" s="958"/>
      <c r="G7" s="955" t="s">
        <v>2191</v>
      </c>
      <c r="H7" s="1713"/>
    </row>
    <row r="8" spans="2:8" ht="20.25" customHeight="1" x14ac:dyDescent="0.15">
      <c r="B8" s="1706"/>
      <c r="C8" s="1713"/>
      <c r="D8" s="957" t="s">
        <v>2192</v>
      </c>
      <c r="E8" s="957">
        <v>250</v>
      </c>
      <c r="F8" s="958"/>
      <c r="G8" s="955" t="s">
        <v>2193</v>
      </c>
      <c r="H8" s="1713"/>
    </row>
    <row r="9" spans="2:8" ht="20.25" customHeight="1" x14ac:dyDescent="0.15">
      <c r="B9" s="1706"/>
      <c r="C9" s="1713"/>
      <c r="D9" s="957" t="s">
        <v>2194</v>
      </c>
      <c r="E9" s="957">
        <v>1</v>
      </c>
      <c r="F9" s="958"/>
      <c r="G9" s="955" t="s">
        <v>2195</v>
      </c>
      <c r="H9" s="1713"/>
    </row>
    <row r="10" spans="2:8" ht="20.25" customHeight="1" x14ac:dyDescent="0.15">
      <c r="B10" s="1706"/>
      <c r="C10" s="1713"/>
      <c r="D10" s="1715" t="s">
        <v>2196</v>
      </c>
      <c r="E10" s="957">
        <v>30</v>
      </c>
      <c r="F10" s="958"/>
      <c r="G10" s="959" t="s">
        <v>2197</v>
      </c>
      <c r="H10" s="1713"/>
    </row>
    <row r="11" spans="2:8" ht="20.25" customHeight="1" x14ac:dyDescent="0.15">
      <c r="B11" s="1707"/>
      <c r="C11" s="1714"/>
      <c r="D11" s="1716"/>
      <c r="E11" s="957">
        <v>100</v>
      </c>
      <c r="F11" s="958"/>
      <c r="G11" s="959" t="s">
        <v>2198</v>
      </c>
      <c r="H11" s="1714"/>
    </row>
    <row r="12" spans="2:8" ht="20.25" customHeight="1" x14ac:dyDescent="0.15">
      <c r="B12" s="1705">
        <v>4</v>
      </c>
      <c r="C12" s="1708" t="s">
        <v>2199</v>
      </c>
      <c r="D12" s="957" t="s">
        <v>2342</v>
      </c>
      <c r="E12" s="957">
        <v>45</v>
      </c>
      <c r="F12" s="958"/>
      <c r="G12" s="955" t="s">
        <v>2200</v>
      </c>
      <c r="H12" s="1712" t="s">
        <v>2201</v>
      </c>
    </row>
    <row r="13" spans="2:8" ht="20.25" customHeight="1" x14ac:dyDescent="0.15">
      <c r="B13" s="1706"/>
      <c r="C13" s="1720"/>
      <c r="D13" s="957" t="s">
        <v>2343</v>
      </c>
      <c r="E13" s="957">
        <v>50</v>
      </c>
      <c r="F13" s="958"/>
      <c r="G13" s="1182" t="s">
        <v>2200</v>
      </c>
      <c r="H13" s="1713"/>
    </row>
    <row r="14" spans="2:8" ht="20.25" customHeight="1" x14ac:dyDescent="0.15">
      <c r="B14" s="1706"/>
      <c r="C14" s="1709"/>
      <c r="D14" s="960" t="s">
        <v>2344</v>
      </c>
      <c r="E14" s="960">
        <v>45</v>
      </c>
      <c r="F14" s="958"/>
      <c r="G14" s="1182" t="s">
        <v>2200</v>
      </c>
      <c r="H14" s="1713"/>
    </row>
    <row r="15" spans="2:8" ht="20.25" customHeight="1" x14ac:dyDescent="0.15">
      <c r="B15" s="1707"/>
      <c r="C15" s="1710"/>
      <c r="D15" s="957" t="s">
        <v>2345</v>
      </c>
      <c r="E15" s="957">
        <v>45</v>
      </c>
      <c r="F15" s="958"/>
      <c r="G15" s="1182" t="s">
        <v>2200</v>
      </c>
      <c r="H15" s="1713"/>
    </row>
    <row r="16" spans="2:8" ht="20.25" customHeight="1" x14ac:dyDescent="0.15">
      <c r="B16" s="1705">
        <v>5</v>
      </c>
      <c r="C16" s="1708" t="s">
        <v>2202</v>
      </c>
      <c r="D16" s="957" t="s">
        <v>2346</v>
      </c>
      <c r="E16" s="957">
        <v>60</v>
      </c>
      <c r="F16" s="958"/>
      <c r="G16" s="955" t="s">
        <v>2203</v>
      </c>
      <c r="H16" s="1713"/>
    </row>
    <row r="17" spans="2:8" ht="20.25" customHeight="1" x14ac:dyDescent="0.15">
      <c r="B17" s="1707"/>
      <c r="C17" s="1710"/>
      <c r="D17" s="957" t="s">
        <v>2347</v>
      </c>
      <c r="E17" s="957">
        <v>55</v>
      </c>
      <c r="F17" s="958"/>
      <c r="G17" s="1182" t="s">
        <v>2203</v>
      </c>
      <c r="H17" s="1714"/>
    </row>
    <row r="18" spans="2:8" ht="20.25" customHeight="1" x14ac:dyDescent="0.15">
      <c r="B18" s="1705">
        <v>6</v>
      </c>
      <c r="C18" s="1719" t="s">
        <v>2336</v>
      </c>
      <c r="D18" s="957" t="s">
        <v>2204</v>
      </c>
      <c r="E18" s="957">
        <v>10</v>
      </c>
      <c r="F18" s="958"/>
      <c r="G18" s="1182" t="s">
        <v>2205</v>
      </c>
      <c r="H18" s="1183" t="s">
        <v>2337</v>
      </c>
    </row>
    <row r="19" spans="2:8" ht="39.75" customHeight="1" x14ac:dyDescent="0.15">
      <c r="B19" s="1706"/>
      <c r="C19" s="1709"/>
      <c r="D19" s="961" t="s">
        <v>2339</v>
      </c>
      <c r="E19" s="1184" t="s">
        <v>2340</v>
      </c>
      <c r="F19" s="962"/>
      <c r="G19" s="1182" t="s">
        <v>2205</v>
      </c>
      <c r="H19" s="965" t="s">
        <v>2338</v>
      </c>
    </row>
    <row r="20" spans="2:8" ht="20.25" customHeight="1" x14ac:dyDescent="0.15">
      <c r="B20" s="1705">
        <v>7</v>
      </c>
      <c r="C20" s="1708" t="s">
        <v>2332</v>
      </c>
      <c r="D20" s="957" t="s">
        <v>2206</v>
      </c>
      <c r="E20" s="957" t="s">
        <v>2333</v>
      </c>
      <c r="F20" s="958"/>
      <c r="G20" s="955" t="s">
        <v>2335</v>
      </c>
      <c r="H20" s="1182" t="s">
        <v>2207</v>
      </c>
    </row>
    <row r="21" spans="2:8" ht="20.25" customHeight="1" x14ac:dyDescent="0.15">
      <c r="B21" s="1706"/>
      <c r="C21" s="1709"/>
      <c r="D21" s="957" t="s">
        <v>2208</v>
      </c>
      <c r="E21" s="957">
        <v>5.0000000000000001E-3</v>
      </c>
      <c r="F21" s="958"/>
      <c r="G21" s="1182" t="s">
        <v>2334</v>
      </c>
      <c r="H21" s="1711" t="s">
        <v>2209</v>
      </c>
    </row>
    <row r="22" spans="2:8" ht="20.25" customHeight="1" x14ac:dyDescent="0.15">
      <c r="B22" s="1706"/>
      <c r="C22" s="1709"/>
      <c r="D22" s="957" t="s">
        <v>2210</v>
      </c>
      <c r="E22" s="957">
        <v>0.09</v>
      </c>
      <c r="F22" s="958"/>
      <c r="G22" s="1182" t="s">
        <v>2334</v>
      </c>
      <c r="H22" s="1711"/>
    </row>
    <row r="23" spans="2:8" ht="20.25" customHeight="1" x14ac:dyDescent="0.15">
      <c r="B23" s="1706"/>
      <c r="C23" s="1709"/>
      <c r="D23" s="957" t="s">
        <v>2211</v>
      </c>
      <c r="E23" s="957">
        <v>0.3</v>
      </c>
      <c r="F23" s="1490"/>
      <c r="G23" s="1182" t="s">
        <v>2334</v>
      </c>
      <c r="H23" s="1711"/>
    </row>
    <row r="24" spans="2:8" ht="20.25" customHeight="1" x14ac:dyDescent="0.15">
      <c r="B24" s="1706"/>
      <c r="C24" s="1709"/>
      <c r="D24" s="957" t="s">
        <v>2212</v>
      </c>
      <c r="E24" s="957">
        <v>1.5</v>
      </c>
      <c r="F24" s="958"/>
      <c r="G24" s="1182" t="s">
        <v>2334</v>
      </c>
      <c r="H24" s="1711"/>
    </row>
    <row r="25" spans="2:8" ht="20.25" customHeight="1" x14ac:dyDescent="0.15">
      <c r="B25" s="1706"/>
      <c r="C25" s="1709"/>
      <c r="D25" s="957" t="s">
        <v>2213</v>
      </c>
      <c r="E25" s="957">
        <v>0.3</v>
      </c>
      <c r="F25" s="958"/>
      <c r="G25" s="1182" t="s">
        <v>2334</v>
      </c>
      <c r="H25" s="1711"/>
    </row>
    <row r="26" spans="2:8" ht="20.25" customHeight="1" x14ac:dyDescent="0.15">
      <c r="B26" s="1706"/>
      <c r="C26" s="1709"/>
      <c r="D26" s="957" t="s">
        <v>2214</v>
      </c>
      <c r="E26" s="957">
        <v>0.3</v>
      </c>
      <c r="F26" s="958"/>
      <c r="G26" s="1182" t="s">
        <v>2334</v>
      </c>
      <c r="H26" s="1711"/>
    </row>
    <row r="27" spans="2:8" ht="20.25" customHeight="1" x14ac:dyDescent="0.15">
      <c r="B27" s="1706"/>
      <c r="C27" s="1709"/>
      <c r="D27" s="957" t="s">
        <v>2215</v>
      </c>
      <c r="E27" s="957">
        <v>0.5</v>
      </c>
      <c r="F27" s="958"/>
      <c r="G27" s="1182" t="s">
        <v>2334</v>
      </c>
      <c r="H27" s="1711"/>
    </row>
    <row r="28" spans="2:8" ht="20.25" customHeight="1" x14ac:dyDescent="0.15">
      <c r="B28" s="1707"/>
      <c r="C28" s="1710"/>
      <c r="D28" s="957" t="s">
        <v>2194</v>
      </c>
      <c r="E28" s="957">
        <v>3</v>
      </c>
      <c r="F28" s="958"/>
      <c r="G28" s="955" t="s">
        <v>2216</v>
      </c>
      <c r="H28" s="959" t="s">
        <v>2217</v>
      </c>
    </row>
    <row r="29" spans="2:8" ht="20.25" customHeight="1" x14ac:dyDescent="0.15">
      <c r="B29" s="1705">
        <v>8</v>
      </c>
      <c r="C29" s="1717" t="s">
        <v>2331</v>
      </c>
      <c r="D29" s="957" t="s">
        <v>2218</v>
      </c>
      <c r="E29" s="957">
        <v>5</v>
      </c>
      <c r="F29" s="958"/>
      <c r="G29" s="1182" t="s">
        <v>2219</v>
      </c>
      <c r="H29" s="963"/>
    </row>
    <row r="30" spans="2:8" ht="20.25" customHeight="1" x14ac:dyDescent="0.15">
      <c r="B30" s="1707"/>
      <c r="C30" s="1718"/>
      <c r="D30" s="957" t="s">
        <v>256</v>
      </c>
      <c r="E30" s="957" t="s">
        <v>2341</v>
      </c>
      <c r="F30" s="958"/>
      <c r="G30" s="1182" t="s">
        <v>2219</v>
      </c>
      <c r="H30" s="964"/>
    </row>
  </sheetData>
  <mergeCells count="17">
    <mergeCell ref="B29:B30"/>
    <mergeCell ref="C29:C30"/>
    <mergeCell ref="B18:B19"/>
    <mergeCell ref="C18:C19"/>
    <mergeCell ref="B5:B11"/>
    <mergeCell ref="C5:C11"/>
    <mergeCell ref="B12:B15"/>
    <mergeCell ref="C12:C15"/>
    <mergeCell ref="B16:B17"/>
    <mergeCell ref="C16:C17"/>
    <mergeCell ref="C2:D2"/>
    <mergeCell ref="B20:B28"/>
    <mergeCell ref="C20:C28"/>
    <mergeCell ref="H21:H27"/>
    <mergeCell ref="H5:H11"/>
    <mergeCell ref="D10:D11"/>
    <mergeCell ref="H12:H17"/>
  </mergeCells>
  <phoneticPr fontId="4"/>
  <printOptions horizontalCentered="1"/>
  <pageMargins left="0.78740157480314965" right="0.78740157480314965" top="0.82677165354330717" bottom="0.6692913385826772" header="0.51181102362204722" footer="0.51181102362204722"/>
  <pageSetup paperSize="9" scale="68" orientation="portrait" r:id="rId1"/>
  <headerFooter alignWithMargins="0">
    <oddHeader xml:space="preserve">&amp;R&amp;"ＭＳ 明朝,標準"&amp;10(&amp;A)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2"/>
  <sheetViews>
    <sheetView view="pageBreakPreview" zoomScale="60" zoomScaleNormal="100" workbookViewId="0">
      <selection activeCell="K24" sqref="K24"/>
    </sheetView>
  </sheetViews>
  <sheetFormatPr defaultRowHeight="13.5" x14ac:dyDescent="0.15"/>
  <cols>
    <col min="1" max="1" width="2.625" style="967" customWidth="1"/>
    <col min="2" max="2" width="5.375" style="967" bestFit="1" customWidth="1"/>
    <col min="3" max="3" width="19.25" style="967" customWidth="1"/>
    <col min="4" max="18" width="4.5" style="967" customWidth="1"/>
    <col min="19" max="16384" width="9" style="967"/>
  </cols>
  <sheetData>
    <row r="1" spans="2:18" ht="17.25" x14ac:dyDescent="0.2">
      <c r="B1" s="966" t="s">
        <v>2220</v>
      </c>
      <c r="C1" s="966"/>
      <c r="D1" s="966"/>
      <c r="E1" s="966"/>
      <c r="F1" s="966"/>
      <c r="G1" s="966"/>
      <c r="H1" s="966"/>
      <c r="I1" s="966"/>
      <c r="J1" s="966"/>
      <c r="K1" s="966"/>
      <c r="L1" s="966"/>
      <c r="M1" s="966"/>
      <c r="N1" s="966"/>
      <c r="O1" s="966"/>
      <c r="P1" s="966"/>
      <c r="Q1" s="966"/>
      <c r="R1" s="966"/>
    </row>
    <row r="2" spans="2:18" x14ac:dyDescent="0.15">
      <c r="B2" s="1724" t="s">
        <v>2221</v>
      </c>
      <c r="C2" s="1725" t="s">
        <v>2222</v>
      </c>
      <c r="D2" s="1725" t="s">
        <v>2223</v>
      </c>
      <c r="E2" s="1725"/>
      <c r="F2" s="1725"/>
      <c r="G2" s="1725" t="s">
        <v>2224</v>
      </c>
      <c r="H2" s="1725"/>
      <c r="I2" s="1725"/>
      <c r="J2" s="1725"/>
      <c r="K2" s="1725"/>
      <c r="L2" s="1725"/>
      <c r="M2" s="1725"/>
      <c r="N2" s="1725"/>
      <c r="O2" s="1725"/>
      <c r="P2" s="1725"/>
      <c r="Q2" s="1725"/>
      <c r="R2" s="1724" t="s">
        <v>2225</v>
      </c>
    </row>
    <row r="3" spans="2:18" x14ac:dyDescent="0.15">
      <c r="B3" s="1724"/>
      <c r="C3" s="1725"/>
      <c r="D3" s="1724" t="s">
        <v>2226</v>
      </c>
      <c r="E3" s="1725" t="s">
        <v>2227</v>
      </c>
      <c r="F3" s="1725"/>
      <c r="G3" s="1725" t="s">
        <v>2228</v>
      </c>
      <c r="H3" s="1725"/>
      <c r="I3" s="1725"/>
      <c r="J3" s="1725"/>
      <c r="K3" s="1725" t="s">
        <v>2229</v>
      </c>
      <c r="L3" s="1725"/>
      <c r="M3" s="1725"/>
      <c r="N3" s="1725"/>
      <c r="O3" s="1725" t="s">
        <v>2230</v>
      </c>
      <c r="P3" s="1725"/>
      <c r="Q3" s="1725"/>
      <c r="R3" s="1724"/>
    </row>
    <row r="4" spans="2:18" ht="54" x14ac:dyDescent="0.15">
      <c r="B4" s="1724"/>
      <c r="C4" s="1725"/>
      <c r="D4" s="1724"/>
      <c r="E4" s="969" t="s">
        <v>2231</v>
      </c>
      <c r="F4" s="969" t="s">
        <v>2232</v>
      </c>
      <c r="G4" s="969" t="s">
        <v>2233</v>
      </c>
      <c r="H4" s="969" t="s">
        <v>2234</v>
      </c>
      <c r="I4" s="969" t="s">
        <v>2235</v>
      </c>
      <c r="J4" s="969" t="s">
        <v>2236</v>
      </c>
      <c r="K4" s="969" t="s">
        <v>2233</v>
      </c>
      <c r="L4" s="969" t="s">
        <v>2235</v>
      </c>
      <c r="M4" s="969" t="s">
        <v>2236</v>
      </c>
      <c r="N4" s="969" t="s">
        <v>2237</v>
      </c>
      <c r="O4" s="969" t="s">
        <v>2233</v>
      </c>
      <c r="P4" s="969" t="s">
        <v>2235</v>
      </c>
      <c r="Q4" s="969" t="s">
        <v>2236</v>
      </c>
      <c r="R4" s="1724"/>
    </row>
    <row r="5" spans="2:18" ht="15.75" customHeight="1" x14ac:dyDescent="0.15">
      <c r="B5" s="968"/>
      <c r="C5" s="968"/>
      <c r="D5" s="968"/>
      <c r="E5" s="968"/>
      <c r="F5" s="968"/>
      <c r="G5" s="968"/>
      <c r="H5" s="968"/>
      <c r="I5" s="968"/>
      <c r="J5" s="968"/>
      <c r="K5" s="968"/>
      <c r="L5" s="968"/>
      <c r="M5" s="968"/>
      <c r="N5" s="968"/>
      <c r="O5" s="968"/>
      <c r="P5" s="968"/>
      <c r="Q5" s="968"/>
      <c r="R5" s="968"/>
    </row>
    <row r="6" spans="2:18" ht="15.75" customHeight="1" x14ac:dyDescent="0.15">
      <c r="B6" s="968"/>
      <c r="C6" s="968"/>
      <c r="D6" s="968"/>
      <c r="E6" s="968"/>
      <c r="F6" s="968"/>
      <c r="G6" s="968"/>
      <c r="H6" s="968"/>
      <c r="I6" s="968"/>
      <c r="J6" s="968"/>
      <c r="K6" s="968"/>
      <c r="L6" s="968"/>
      <c r="M6" s="968"/>
      <c r="N6" s="968"/>
      <c r="O6" s="968"/>
      <c r="P6" s="968"/>
      <c r="Q6" s="968"/>
      <c r="R6" s="968"/>
    </row>
    <row r="7" spans="2:18" ht="15.75" customHeight="1" x14ac:dyDescent="0.15">
      <c r="B7" s="968"/>
      <c r="C7" s="968"/>
      <c r="D7" s="968"/>
      <c r="E7" s="968"/>
      <c r="F7" s="968"/>
      <c r="G7" s="968"/>
      <c r="H7" s="968"/>
      <c r="I7" s="968"/>
      <c r="J7" s="968"/>
      <c r="K7" s="968"/>
      <c r="L7" s="968"/>
      <c r="M7" s="968"/>
      <c r="N7" s="968"/>
      <c r="O7" s="968"/>
      <c r="P7" s="968"/>
      <c r="Q7" s="968"/>
      <c r="R7" s="968"/>
    </row>
    <row r="8" spans="2:18" ht="15.75" customHeight="1" x14ac:dyDescent="0.15">
      <c r="B8" s="968"/>
      <c r="C8" s="968"/>
      <c r="D8" s="968"/>
      <c r="E8" s="968"/>
      <c r="F8" s="968"/>
      <c r="G8" s="968"/>
      <c r="H8" s="968"/>
      <c r="I8" s="968"/>
      <c r="J8" s="968"/>
      <c r="K8" s="968"/>
      <c r="L8" s="968"/>
      <c r="M8" s="968"/>
      <c r="N8" s="968"/>
      <c r="O8" s="968"/>
      <c r="P8" s="968"/>
      <c r="Q8" s="968"/>
      <c r="R8" s="968"/>
    </row>
    <row r="9" spans="2:18" ht="15.75" customHeight="1" x14ac:dyDescent="0.15">
      <c r="B9" s="968"/>
      <c r="C9" s="968"/>
      <c r="D9" s="968"/>
      <c r="E9" s="968"/>
      <c r="F9" s="968"/>
      <c r="G9" s="968"/>
      <c r="H9" s="968"/>
      <c r="I9" s="968"/>
      <c r="J9" s="968"/>
      <c r="K9" s="968"/>
      <c r="L9" s="968"/>
      <c r="M9" s="968"/>
      <c r="N9" s="968"/>
      <c r="O9" s="968"/>
      <c r="P9" s="968"/>
      <c r="Q9" s="968"/>
      <c r="R9" s="968"/>
    </row>
    <row r="10" spans="2:18" ht="15.75" customHeight="1" x14ac:dyDescent="0.15">
      <c r="B10" s="968"/>
      <c r="C10" s="968"/>
      <c r="D10" s="968"/>
      <c r="E10" s="968"/>
      <c r="F10" s="968"/>
      <c r="G10" s="968"/>
      <c r="H10" s="968"/>
      <c r="I10" s="968"/>
      <c r="J10" s="968"/>
      <c r="K10" s="968"/>
      <c r="L10" s="968"/>
      <c r="M10" s="968"/>
      <c r="N10" s="968"/>
      <c r="O10" s="968"/>
      <c r="P10" s="968"/>
      <c r="Q10" s="968"/>
      <c r="R10" s="968"/>
    </row>
    <row r="11" spans="2:18" ht="15.75" customHeight="1" x14ac:dyDescent="0.15">
      <c r="B11" s="968"/>
      <c r="C11" s="968"/>
      <c r="D11" s="968"/>
      <c r="E11" s="968"/>
      <c r="F11" s="968"/>
      <c r="G11" s="968"/>
      <c r="H11" s="968"/>
      <c r="I11" s="968"/>
      <c r="J11" s="968"/>
      <c r="K11" s="968"/>
      <c r="L11" s="968"/>
      <c r="M11" s="968"/>
      <c r="N11" s="968"/>
      <c r="O11" s="968"/>
      <c r="P11" s="968"/>
      <c r="Q11" s="968"/>
      <c r="R11" s="968"/>
    </row>
    <row r="12" spans="2:18" ht="15.75" customHeight="1" x14ac:dyDescent="0.15">
      <c r="B12" s="968"/>
      <c r="C12" s="968"/>
      <c r="D12" s="968"/>
      <c r="E12" s="968"/>
      <c r="F12" s="968"/>
      <c r="G12" s="968"/>
      <c r="H12" s="968"/>
      <c r="I12" s="968"/>
      <c r="J12" s="968"/>
      <c r="K12" s="968"/>
      <c r="L12" s="968"/>
      <c r="M12" s="968"/>
      <c r="N12" s="968"/>
      <c r="O12" s="968"/>
      <c r="P12" s="968"/>
      <c r="Q12" s="968"/>
      <c r="R12" s="968"/>
    </row>
    <row r="13" spans="2:18" ht="15.75" customHeight="1" x14ac:dyDescent="0.15">
      <c r="B13" s="968"/>
      <c r="C13" s="968"/>
      <c r="D13" s="968"/>
      <c r="E13" s="968"/>
      <c r="F13" s="968"/>
      <c r="G13" s="968"/>
      <c r="H13" s="968"/>
      <c r="I13" s="968"/>
      <c r="J13" s="968"/>
      <c r="K13" s="968"/>
      <c r="L13" s="968"/>
      <c r="M13" s="968"/>
      <c r="N13" s="968"/>
      <c r="O13" s="968"/>
      <c r="P13" s="968"/>
      <c r="Q13" s="968"/>
      <c r="R13" s="968"/>
    </row>
    <row r="14" spans="2:18" ht="15.75" customHeight="1" x14ac:dyDescent="0.15">
      <c r="B14" s="968"/>
      <c r="C14" s="968"/>
      <c r="D14" s="968"/>
      <c r="E14" s="968"/>
      <c r="F14" s="968"/>
      <c r="G14" s="968"/>
      <c r="H14" s="968"/>
      <c r="I14" s="968"/>
      <c r="J14" s="968"/>
      <c r="K14" s="968"/>
      <c r="L14" s="968"/>
      <c r="M14" s="968"/>
      <c r="N14" s="968"/>
      <c r="O14" s="968"/>
      <c r="P14" s="968"/>
      <c r="Q14" s="968"/>
      <c r="R14" s="968"/>
    </row>
    <row r="15" spans="2:18" x14ac:dyDescent="0.15">
      <c r="B15" s="1721" t="s">
        <v>2238</v>
      </c>
      <c r="C15" s="1722"/>
      <c r="D15" s="1722"/>
      <c r="E15" s="1722"/>
      <c r="F15" s="1722"/>
      <c r="G15" s="1722"/>
      <c r="H15" s="1722"/>
      <c r="I15" s="1722"/>
      <c r="J15" s="1722"/>
      <c r="K15" s="1722"/>
      <c r="L15" s="1722"/>
      <c r="M15" s="1722"/>
      <c r="N15" s="1722"/>
      <c r="O15" s="1722"/>
      <c r="P15" s="1722"/>
      <c r="Q15" s="1722"/>
      <c r="R15" s="1722"/>
    </row>
    <row r="16" spans="2:18" x14ac:dyDescent="0.15">
      <c r="B16" s="1723"/>
      <c r="C16" s="1723"/>
      <c r="D16" s="1723"/>
      <c r="E16" s="1723"/>
      <c r="F16" s="1723"/>
      <c r="G16" s="1723"/>
      <c r="H16" s="1723"/>
      <c r="I16" s="1723"/>
      <c r="J16" s="1723"/>
      <c r="K16" s="1723"/>
      <c r="L16" s="1723"/>
      <c r="M16" s="1723"/>
      <c r="N16" s="1723"/>
      <c r="O16" s="1723"/>
      <c r="P16" s="1723"/>
      <c r="Q16" s="1723"/>
      <c r="R16" s="1723"/>
    </row>
    <row r="18" spans="2:18" x14ac:dyDescent="0.15">
      <c r="B18" s="971" t="s">
        <v>2239</v>
      </c>
      <c r="C18" s="972"/>
      <c r="D18" s="972"/>
      <c r="E18" s="972"/>
      <c r="F18" s="972"/>
      <c r="G18" s="972"/>
      <c r="H18" s="972"/>
      <c r="I18" s="972"/>
      <c r="J18" s="972"/>
      <c r="K18" s="972"/>
      <c r="L18" s="972"/>
      <c r="M18" s="972"/>
      <c r="N18" s="972"/>
      <c r="O18" s="972"/>
      <c r="P18" s="972"/>
      <c r="Q18" s="972"/>
      <c r="R18" s="973"/>
    </row>
    <row r="19" spans="2:18" x14ac:dyDescent="0.15">
      <c r="B19" s="974"/>
      <c r="C19" s="975"/>
      <c r="D19" s="975"/>
      <c r="E19" s="975"/>
      <c r="F19" s="975"/>
      <c r="G19" s="975"/>
      <c r="H19" s="975"/>
      <c r="I19" s="975"/>
      <c r="J19" s="975"/>
      <c r="K19" s="975"/>
      <c r="L19" s="975"/>
      <c r="M19" s="975"/>
      <c r="N19" s="975"/>
      <c r="O19" s="975"/>
      <c r="P19" s="975"/>
      <c r="Q19" s="975"/>
      <c r="R19" s="976"/>
    </row>
    <row r="20" spans="2:18" x14ac:dyDescent="0.15">
      <c r="B20" s="974"/>
      <c r="C20" s="975"/>
      <c r="D20" s="975"/>
      <c r="E20" s="975"/>
      <c r="F20" s="975"/>
      <c r="G20" s="975"/>
      <c r="H20" s="975"/>
      <c r="I20" s="975"/>
      <c r="J20" s="975"/>
      <c r="K20" s="975"/>
      <c r="L20" s="975"/>
      <c r="M20" s="975"/>
      <c r="N20" s="975"/>
      <c r="O20" s="975"/>
      <c r="P20" s="975"/>
      <c r="Q20" s="975"/>
      <c r="R20" s="976"/>
    </row>
    <row r="21" spans="2:18" x14ac:dyDescent="0.15">
      <c r="B21" s="974"/>
      <c r="C21" s="975"/>
      <c r="D21" s="975"/>
      <c r="E21" s="975"/>
      <c r="F21" s="975"/>
      <c r="G21" s="975"/>
      <c r="H21" s="975"/>
      <c r="I21" s="975"/>
      <c r="J21" s="975"/>
      <c r="K21" s="975"/>
      <c r="L21" s="975"/>
      <c r="M21" s="975"/>
      <c r="N21" s="975"/>
      <c r="O21" s="975"/>
      <c r="P21" s="975"/>
      <c r="Q21" s="975"/>
      <c r="R21" s="976"/>
    </row>
    <row r="22" spans="2:18" x14ac:dyDescent="0.15">
      <c r="B22" s="977"/>
      <c r="C22" s="978"/>
      <c r="D22" s="978"/>
      <c r="E22" s="978"/>
      <c r="F22" s="978"/>
      <c r="G22" s="978"/>
      <c r="H22" s="978"/>
      <c r="I22" s="978"/>
      <c r="J22" s="978"/>
      <c r="K22" s="978"/>
      <c r="L22" s="978"/>
      <c r="M22" s="978"/>
      <c r="N22" s="978"/>
      <c r="O22" s="978"/>
      <c r="P22" s="978"/>
      <c r="Q22" s="978"/>
      <c r="R22" s="979"/>
    </row>
  </sheetData>
  <mergeCells count="11">
    <mergeCell ref="B15:R16"/>
    <mergeCell ref="B2:B4"/>
    <mergeCell ref="C2:C4"/>
    <mergeCell ref="D2:F2"/>
    <mergeCell ref="G2:Q2"/>
    <mergeCell ref="R2:R4"/>
    <mergeCell ref="D3:D4"/>
    <mergeCell ref="E3:F3"/>
    <mergeCell ref="G3:J3"/>
    <mergeCell ref="K3:N3"/>
    <mergeCell ref="O3:Q3"/>
  </mergeCells>
  <phoneticPr fontId="4"/>
  <pageMargins left="0.70866141732283472" right="0.70866141732283472" top="1.0236220472440944" bottom="0.74803149606299213" header="0.51181102362204722" footer="0.31496062992125984"/>
  <pageSetup paperSize="9" orientation="landscape" r:id="rId1"/>
  <headerFooter>
    <oddHeader>&amp;R&amp;"ＭＳ 明朝,標準"(&amp;A)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view="pageBreakPreview" topLeftCell="B1" zoomScaleNormal="70" zoomScaleSheetLayoutView="100" workbookViewId="0">
      <selection activeCell="B17" sqref="B17:C17"/>
    </sheetView>
  </sheetViews>
  <sheetFormatPr defaultRowHeight="13.5" x14ac:dyDescent="0.15"/>
  <cols>
    <col min="1" max="1" width="4.75" style="707" customWidth="1"/>
    <col min="2" max="2" width="5.875" style="707" customWidth="1"/>
    <col min="3" max="3" width="30.375" style="707" customWidth="1"/>
    <col min="4" max="4" width="8.25" style="734" customWidth="1"/>
    <col min="5" max="23" width="8.25" style="707" customWidth="1"/>
    <col min="24" max="256" width="9" style="707"/>
    <col min="257" max="257" width="4.75" style="707" customWidth="1"/>
    <col min="258" max="258" width="30.375" style="707" customWidth="1"/>
    <col min="259" max="259" width="7.625" style="707" customWidth="1"/>
    <col min="260" max="271" width="12.5" style="707" customWidth="1"/>
    <col min="272" max="272" width="12.625" style="707" customWidth="1"/>
    <col min="273" max="273" width="1.625" style="707" customWidth="1"/>
    <col min="274" max="512" width="9" style="707"/>
    <col min="513" max="513" width="4.75" style="707" customWidth="1"/>
    <col min="514" max="514" width="30.375" style="707" customWidth="1"/>
    <col min="515" max="515" width="7.625" style="707" customWidth="1"/>
    <col min="516" max="527" width="12.5" style="707" customWidth="1"/>
    <col min="528" max="528" width="12.625" style="707" customWidth="1"/>
    <col min="529" max="529" width="1.625" style="707" customWidth="1"/>
    <col min="530" max="768" width="9" style="707"/>
    <col min="769" max="769" width="4.75" style="707" customWidth="1"/>
    <col min="770" max="770" width="30.375" style="707" customWidth="1"/>
    <col min="771" max="771" width="7.625" style="707" customWidth="1"/>
    <col min="772" max="783" width="12.5" style="707" customWidth="1"/>
    <col min="784" max="784" width="12.625" style="707" customWidth="1"/>
    <col min="785" max="785" width="1.625" style="707" customWidth="1"/>
    <col min="786" max="1024" width="9" style="707"/>
    <col min="1025" max="1025" width="4.75" style="707" customWidth="1"/>
    <col min="1026" max="1026" width="30.375" style="707" customWidth="1"/>
    <col min="1027" max="1027" width="7.625" style="707" customWidth="1"/>
    <col min="1028" max="1039" width="12.5" style="707" customWidth="1"/>
    <col min="1040" max="1040" width="12.625" style="707" customWidth="1"/>
    <col min="1041" max="1041" width="1.625" style="707" customWidth="1"/>
    <col min="1042" max="1280" width="9" style="707"/>
    <col min="1281" max="1281" width="4.75" style="707" customWidth="1"/>
    <col min="1282" max="1282" width="30.375" style="707" customWidth="1"/>
    <col min="1283" max="1283" width="7.625" style="707" customWidth="1"/>
    <col min="1284" max="1295" width="12.5" style="707" customWidth="1"/>
    <col min="1296" max="1296" width="12.625" style="707" customWidth="1"/>
    <col min="1297" max="1297" width="1.625" style="707" customWidth="1"/>
    <col min="1298" max="1536" width="9" style="707"/>
    <col min="1537" max="1537" width="4.75" style="707" customWidth="1"/>
    <col min="1538" max="1538" width="30.375" style="707" customWidth="1"/>
    <col min="1539" max="1539" width="7.625" style="707" customWidth="1"/>
    <col min="1540" max="1551" width="12.5" style="707" customWidth="1"/>
    <col min="1552" max="1552" width="12.625" style="707" customWidth="1"/>
    <col min="1553" max="1553" width="1.625" style="707" customWidth="1"/>
    <col min="1554" max="1792" width="9" style="707"/>
    <col min="1793" max="1793" width="4.75" style="707" customWidth="1"/>
    <col min="1794" max="1794" width="30.375" style="707" customWidth="1"/>
    <col min="1795" max="1795" width="7.625" style="707" customWidth="1"/>
    <col min="1796" max="1807" width="12.5" style="707" customWidth="1"/>
    <col min="1808" max="1808" width="12.625" style="707" customWidth="1"/>
    <col min="1809" max="1809" width="1.625" style="707" customWidth="1"/>
    <col min="1810" max="2048" width="9" style="707"/>
    <col min="2049" max="2049" width="4.75" style="707" customWidth="1"/>
    <col min="2050" max="2050" width="30.375" style="707" customWidth="1"/>
    <col min="2051" max="2051" width="7.625" style="707" customWidth="1"/>
    <col min="2052" max="2063" width="12.5" style="707" customWidth="1"/>
    <col min="2064" max="2064" width="12.625" style="707" customWidth="1"/>
    <col min="2065" max="2065" width="1.625" style="707" customWidth="1"/>
    <col min="2066" max="2304" width="9" style="707"/>
    <col min="2305" max="2305" width="4.75" style="707" customWidth="1"/>
    <col min="2306" max="2306" width="30.375" style="707" customWidth="1"/>
    <col min="2307" max="2307" width="7.625" style="707" customWidth="1"/>
    <col min="2308" max="2319" width="12.5" style="707" customWidth="1"/>
    <col min="2320" max="2320" width="12.625" style="707" customWidth="1"/>
    <col min="2321" max="2321" width="1.625" style="707" customWidth="1"/>
    <col min="2322" max="2560" width="9" style="707"/>
    <col min="2561" max="2561" width="4.75" style="707" customWidth="1"/>
    <col min="2562" max="2562" width="30.375" style="707" customWidth="1"/>
    <col min="2563" max="2563" width="7.625" style="707" customWidth="1"/>
    <col min="2564" max="2575" width="12.5" style="707" customWidth="1"/>
    <col min="2576" max="2576" width="12.625" style="707" customWidth="1"/>
    <col min="2577" max="2577" width="1.625" style="707" customWidth="1"/>
    <col min="2578" max="2816" width="9" style="707"/>
    <col min="2817" max="2817" width="4.75" style="707" customWidth="1"/>
    <col min="2818" max="2818" width="30.375" style="707" customWidth="1"/>
    <col min="2819" max="2819" width="7.625" style="707" customWidth="1"/>
    <col min="2820" max="2831" width="12.5" style="707" customWidth="1"/>
    <col min="2832" max="2832" width="12.625" style="707" customWidth="1"/>
    <col min="2833" max="2833" width="1.625" style="707" customWidth="1"/>
    <col min="2834" max="3072" width="9" style="707"/>
    <col min="3073" max="3073" width="4.75" style="707" customWidth="1"/>
    <col min="3074" max="3074" width="30.375" style="707" customWidth="1"/>
    <col min="3075" max="3075" width="7.625" style="707" customWidth="1"/>
    <col min="3076" max="3087" width="12.5" style="707" customWidth="1"/>
    <col min="3088" max="3088" width="12.625" style="707" customWidth="1"/>
    <col min="3089" max="3089" width="1.625" style="707" customWidth="1"/>
    <col min="3090" max="3328" width="9" style="707"/>
    <col min="3329" max="3329" width="4.75" style="707" customWidth="1"/>
    <col min="3330" max="3330" width="30.375" style="707" customWidth="1"/>
    <col min="3331" max="3331" width="7.625" style="707" customWidth="1"/>
    <col min="3332" max="3343" width="12.5" style="707" customWidth="1"/>
    <col min="3344" max="3344" width="12.625" style="707" customWidth="1"/>
    <col min="3345" max="3345" width="1.625" style="707" customWidth="1"/>
    <col min="3346" max="3584" width="9" style="707"/>
    <col min="3585" max="3585" width="4.75" style="707" customWidth="1"/>
    <col min="3586" max="3586" width="30.375" style="707" customWidth="1"/>
    <col min="3587" max="3587" width="7.625" style="707" customWidth="1"/>
    <col min="3588" max="3599" width="12.5" style="707" customWidth="1"/>
    <col min="3600" max="3600" width="12.625" style="707" customWidth="1"/>
    <col min="3601" max="3601" width="1.625" style="707" customWidth="1"/>
    <col min="3602" max="3840" width="9" style="707"/>
    <col min="3841" max="3841" width="4.75" style="707" customWidth="1"/>
    <col min="3842" max="3842" width="30.375" style="707" customWidth="1"/>
    <col min="3843" max="3843" width="7.625" style="707" customWidth="1"/>
    <col min="3844" max="3855" width="12.5" style="707" customWidth="1"/>
    <col min="3856" max="3856" width="12.625" style="707" customWidth="1"/>
    <col min="3857" max="3857" width="1.625" style="707" customWidth="1"/>
    <col min="3858" max="4096" width="9" style="707"/>
    <col min="4097" max="4097" width="4.75" style="707" customWidth="1"/>
    <col min="4098" max="4098" width="30.375" style="707" customWidth="1"/>
    <col min="4099" max="4099" width="7.625" style="707" customWidth="1"/>
    <col min="4100" max="4111" width="12.5" style="707" customWidth="1"/>
    <col min="4112" max="4112" width="12.625" style="707" customWidth="1"/>
    <col min="4113" max="4113" width="1.625" style="707" customWidth="1"/>
    <col min="4114" max="4352" width="9" style="707"/>
    <col min="4353" max="4353" width="4.75" style="707" customWidth="1"/>
    <col min="4354" max="4354" width="30.375" style="707" customWidth="1"/>
    <col min="4355" max="4355" width="7.625" style="707" customWidth="1"/>
    <col min="4356" max="4367" width="12.5" style="707" customWidth="1"/>
    <col min="4368" max="4368" width="12.625" style="707" customWidth="1"/>
    <col min="4369" max="4369" width="1.625" style="707" customWidth="1"/>
    <col min="4370" max="4608" width="9" style="707"/>
    <col min="4609" max="4609" width="4.75" style="707" customWidth="1"/>
    <col min="4610" max="4610" width="30.375" style="707" customWidth="1"/>
    <col min="4611" max="4611" width="7.625" style="707" customWidth="1"/>
    <col min="4612" max="4623" width="12.5" style="707" customWidth="1"/>
    <col min="4624" max="4624" width="12.625" style="707" customWidth="1"/>
    <col min="4625" max="4625" width="1.625" style="707" customWidth="1"/>
    <col min="4626" max="4864" width="9" style="707"/>
    <col min="4865" max="4865" width="4.75" style="707" customWidth="1"/>
    <col min="4866" max="4866" width="30.375" style="707" customWidth="1"/>
    <col min="4867" max="4867" width="7.625" style="707" customWidth="1"/>
    <col min="4868" max="4879" width="12.5" style="707" customWidth="1"/>
    <col min="4880" max="4880" width="12.625" style="707" customWidth="1"/>
    <col min="4881" max="4881" width="1.625" style="707" customWidth="1"/>
    <col min="4882" max="5120" width="9" style="707"/>
    <col min="5121" max="5121" width="4.75" style="707" customWidth="1"/>
    <col min="5122" max="5122" width="30.375" style="707" customWidth="1"/>
    <col min="5123" max="5123" width="7.625" style="707" customWidth="1"/>
    <col min="5124" max="5135" width="12.5" style="707" customWidth="1"/>
    <col min="5136" max="5136" width="12.625" style="707" customWidth="1"/>
    <col min="5137" max="5137" width="1.625" style="707" customWidth="1"/>
    <col min="5138" max="5376" width="9" style="707"/>
    <col min="5377" max="5377" width="4.75" style="707" customWidth="1"/>
    <col min="5378" max="5378" width="30.375" style="707" customWidth="1"/>
    <col min="5379" max="5379" width="7.625" style="707" customWidth="1"/>
    <col min="5380" max="5391" width="12.5" style="707" customWidth="1"/>
    <col min="5392" max="5392" width="12.625" style="707" customWidth="1"/>
    <col min="5393" max="5393" width="1.625" style="707" customWidth="1"/>
    <col min="5394" max="5632" width="9" style="707"/>
    <col min="5633" max="5633" width="4.75" style="707" customWidth="1"/>
    <col min="5634" max="5634" width="30.375" style="707" customWidth="1"/>
    <col min="5635" max="5635" width="7.625" style="707" customWidth="1"/>
    <col min="5636" max="5647" width="12.5" style="707" customWidth="1"/>
    <col min="5648" max="5648" width="12.625" style="707" customWidth="1"/>
    <col min="5649" max="5649" width="1.625" style="707" customWidth="1"/>
    <col min="5650" max="5888" width="9" style="707"/>
    <col min="5889" max="5889" width="4.75" style="707" customWidth="1"/>
    <col min="5890" max="5890" width="30.375" style="707" customWidth="1"/>
    <col min="5891" max="5891" width="7.625" style="707" customWidth="1"/>
    <col min="5892" max="5903" width="12.5" style="707" customWidth="1"/>
    <col min="5904" max="5904" width="12.625" style="707" customWidth="1"/>
    <col min="5905" max="5905" width="1.625" style="707" customWidth="1"/>
    <col min="5906" max="6144" width="9" style="707"/>
    <col min="6145" max="6145" width="4.75" style="707" customWidth="1"/>
    <col min="6146" max="6146" width="30.375" style="707" customWidth="1"/>
    <col min="6147" max="6147" width="7.625" style="707" customWidth="1"/>
    <col min="6148" max="6159" width="12.5" style="707" customWidth="1"/>
    <col min="6160" max="6160" width="12.625" style="707" customWidth="1"/>
    <col min="6161" max="6161" width="1.625" style="707" customWidth="1"/>
    <col min="6162" max="6400" width="9" style="707"/>
    <col min="6401" max="6401" width="4.75" style="707" customWidth="1"/>
    <col min="6402" max="6402" width="30.375" style="707" customWidth="1"/>
    <col min="6403" max="6403" width="7.625" style="707" customWidth="1"/>
    <col min="6404" max="6415" width="12.5" style="707" customWidth="1"/>
    <col min="6416" max="6416" width="12.625" style="707" customWidth="1"/>
    <col min="6417" max="6417" width="1.625" style="707" customWidth="1"/>
    <col min="6418" max="6656" width="9" style="707"/>
    <col min="6657" max="6657" width="4.75" style="707" customWidth="1"/>
    <col min="6658" max="6658" width="30.375" style="707" customWidth="1"/>
    <col min="6659" max="6659" width="7.625" style="707" customWidth="1"/>
    <col min="6660" max="6671" width="12.5" style="707" customWidth="1"/>
    <col min="6672" max="6672" width="12.625" style="707" customWidth="1"/>
    <col min="6673" max="6673" width="1.625" style="707" customWidth="1"/>
    <col min="6674" max="6912" width="9" style="707"/>
    <col min="6913" max="6913" width="4.75" style="707" customWidth="1"/>
    <col min="6914" max="6914" width="30.375" style="707" customWidth="1"/>
    <col min="6915" max="6915" width="7.625" style="707" customWidth="1"/>
    <col min="6916" max="6927" width="12.5" style="707" customWidth="1"/>
    <col min="6928" max="6928" width="12.625" style="707" customWidth="1"/>
    <col min="6929" max="6929" width="1.625" style="707" customWidth="1"/>
    <col min="6930" max="7168" width="9" style="707"/>
    <col min="7169" max="7169" width="4.75" style="707" customWidth="1"/>
    <col min="7170" max="7170" width="30.375" style="707" customWidth="1"/>
    <col min="7171" max="7171" width="7.625" style="707" customWidth="1"/>
    <col min="7172" max="7183" width="12.5" style="707" customWidth="1"/>
    <col min="7184" max="7184" width="12.625" style="707" customWidth="1"/>
    <col min="7185" max="7185" width="1.625" style="707" customWidth="1"/>
    <col min="7186" max="7424" width="9" style="707"/>
    <col min="7425" max="7425" width="4.75" style="707" customWidth="1"/>
    <col min="7426" max="7426" width="30.375" style="707" customWidth="1"/>
    <col min="7427" max="7427" width="7.625" style="707" customWidth="1"/>
    <col min="7428" max="7439" width="12.5" style="707" customWidth="1"/>
    <col min="7440" max="7440" width="12.625" style="707" customWidth="1"/>
    <col min="7441" max="7441" width="1.625" style="707" customWidth="1"/>
    <col min="7442" max="7680" width="9" style="707"/>
    <col min="7681" max="7681" width="4.75" style="707" customWidth="1"/>
    <col min="7682" max="7682" width="30.375" style="707" customWidth="1"/>
    <col min="7683" max="7683" width="7.625" style="707" customWidth="1"/>
    <col min="7684" max="7695" width="12.5" style="707" customWidth="1"/>
    <col min="7696" max="7696" width="12.625" style="707" customWidth="1"/>
    <col min="7697" max="7697" width="1.625" style="707" customWidth="1"/>
    <col min="7698" max="7936" width="9" style="707"/>
    <col min="7937" max="7937" width="4.75" style="707" customWidth="1"/>
    <col min="7938" max="7938" width="30.375" style="707" customWidth="1"/>
    <col min="7939" max="7939" width="7.625" style="707" customWidth="1"/>
    <col min="7940" max="7951" width="12.5" style="707" customWidth="1"/>
    <col min="7952" max="7952" width="12.625" style="707" customWidth="1"/>
    <col min="7953" max="7953" width="1.625" style="707" customWidth="1"/>
    <col min="7954" max="8192" width="9" style="707"/>
    <col min="8193" max="8193" width="4.75" style="707" customWidth="1"/>
    <col min="8194" max="8194" width="30.375" style="707" customWidth="1"/>
    <col min="8195" max="8195" width="7.625" style="707" customWidth="1"/>
    <col min="8196" max="8207" width="12.5" style="707" customWidth="1"/>
    <col min="8208" max="8208" width="12.625" style="707" customWidth="1"/>
    <col min="8209" max="8209" width="1.625" style="707" customWidth="1"/>
    <col min="8210" max="8448" width="9" style="707"/>
    <col min="8449" max="8449" width="4.75" style="707" customWidth="1"/>
    <col min="8450" max="8450" width="30.375" style="707" customWidth="1"/>
    <col min="8451" max="8451" width="7.625" style="707" customWidth="1"/>
    <col min="8452" max="8463" width="12.5" style="707" customWidth="1"/>
    <col min="8464" max="8464" width="12.625" style="707" customWidth="1"/>
    <col min="8465" max="8465" width="1.625" style="707" customWidth="1"/>
    <col min="8466" max="8704" width="9" style="707"/>
    <col min="8705" max="8705" width="4.75" style="707" customWidth="1"/>
    <col min="8706" max="8706" width="30.375" style="707" customWidth="1"/>
    <col min="8707" max="8707" width="7.625" style="707" customWidth="1"/>
    <col min="8708" max="8719" width="12.5" style="707" customWidth="1"/>
    <col min="8720" max="8720" width="12.625" style="707" customWidth="1"/>
    <col min="8721" max="8721" width="1.625" style="707" customWidth="1"/>
    <col min="8722" max="8960" width="9" style="707"/>
    <col min="8961" max="8961" width="4.75" style="707" customWidth="1"/>
    <col min="8962" max="8962" width="30.375" style="707" customWidth="1"/>
    <col min="8963" max="8963" width="7.625" style="707" customWidth="1"/>
    <col min="8964" max="8975" width="12.5" style="707" customWidth="1"/>
    <col min="8976" max="8976" width="12.625" style="707" customWidth="1"/>
    <col min="8977" max="8977" width="1.625" style="707" customWidth="1"/>
    <col min="8978" max="9216" width="9" style="707"/>
    <col min="9217" max="9217" width="4.75" style="707" customWidth="1"/>
    <col min="9218" max="9218" width="30.375" style="707" customWidth="1"/>
    <col min="9219" max="9219" width="7.625" style="707" customWidth="1"/>
    <col min="9220" max="9231" width="12.5" style="707" customWidth="1"/>
    <col min="9232" max="9232" width="12.625" style="707" customWidth="1"/>
    <col min="9233" max="9233" width="1.625" style="707" customWidth="1"/>
    <col min="9234" max="9472" width="9" style="707"/>
    <col min="9473" max="9473" width="4.75" style="707" customWidth="1"/>
    <col min="9474" max="9474" width="30.375" style="707" customWidth="1"/>
    <col min="9475" max="9475" width="7.625" style="707" customWidth="1"/>
    <col min="9476" max="9487" width="12.5" style="707" customWidth="1"/>
    <col min="9488" max="9488" width="12.625" style="707" customWidth="1"/>
    <col min="9489" max="9489" width="1.625" style="707" customWidth="1"/>
    <col min="9490" max="9728" width="9" style="707"/>
    <col min="9729" max="9729" width="4.75" style="707" customWidth="1"/>
    <col min="9730" max="9730" width="30.375" style="707" customWidth="1"/>
    <col min="9731" max="9731" width="7.625" style="707" customWidth="1"/>
    <col min="9732" max="9743" width="12.5" style="707" customWidth="1"/>
    <col min="9744" max="9744" width="12.625" style="707" customWidth="1"/>
    <col min="9745" max="9745" width="1.625" style="707" customWidth="1"/>
    <col min="9746" max="9984" width="9" style="707"/>
    <col min="9985" max="9985" width="4.75" style="707" customWidth="1"/>
    <col min="9986" max="9986" width="30.375" style="707" customWidth="1"/>
    <col min="9987" max="9987" width="7.625" style="707" customWidth="1"/>
    <col min="9988" max="9999" width="12.5" style="707" customWidth="1"/>
    <col min="10000" max="10000" width="12.625" style="707" customWidth="1"/>
    <col min="10001" max="10001" width="1.625" style="707" customWidth="1"/>
    <col min="10002" max="10240" width="9" style="707"/>
    <col min="10241" max="10241" width="4.75" style="707" customWidth="1"/>
    <col min="10242" max="10242" width="30.375" style="707" customWidth="1"/>
    <col min="10243" max="10243" width="7.625" style="707" customWidth="1"/>
    <col min="10244" max="10255" width="12.5" style="707" customWidth="1"/>
    <col min="10256" max="10256" width="12.625" style="707" customWidth="1"/>
    <col min="10257" max="10257" width="1.625" style="707" customWidth="1"/>
    <col min="10258" max="10496" width="9" style="707"/>
    <col min="10497" max="10497" width="4.75" style="707" customWidth="1"/>
    <col min="10498" max="10498" width="30.375" style="707" customWidth="1"/>
    <col min="10499" max="10499" width="7.625" style="707" customWidth="1"/>
    <col min="10500" max="10511" width="12.5" style="707" customWidth="1"/>
    <col min="10512" max="10512" width="12.625" style="707" customWidth="1"/>
    <col min="10513" max="10513" width="1.625" style="707" customWidth="1"/>
    <col min="10514" max="10752" width="9" style="707"/>
    <col min="10753" max="10753" width="4.75" style="707" customWidth="1"/>
    <col min="10754" max="10754" width="30.375" style="707" customWidth="1"/>
    <col min="10755" max="10755" width="7.625" style="707" customWidth="1"/>
    <col min="10756" max="10767" width="12.5" style="707" customWidth="1"/>
    <col min="10768" max="10768" width="12.625" style="707" customWidth="1"/>
    <col min="10769" max="10769" width="1.625" style="707" customWidth="1"/>
    <col min="10770" max="11008" width="9" style="707"/>
    <col min="11009" max="11009" width="4.75" style="707" customWidth="1"/>
    <col min="11010" max="11010" width="30.375" style="707" customWidth="1"/>
    <col min="11011" max="11011" width="7.625" style="707" customWidth="1"/>
    <col min="11012" max="11023" width="12.5" style="707" customWidth="1"/>
    <col min="11024" max="11024" width="12.625" style="707" customWidth="1"/>
    <col min="11025" max="11025" width="1.625" style="707" customWidth="1"/>
    <col min="11026" max="11264" width="9" style="707"/>
    <col min="11265" max="11265" width="4.75" style="707" customWidth="1"/>
    <col min="11266" max="11266" width="30.375" style="707" customWidth="1"/>
    <col min="11267" max="11267" width="7.625" style="707" customWidth="1"/>
    <col min="11268" max="11279" width="12.5" style="707" customWidth="1"/>
    <col min="11280" max="11280" width="12.625" style="707" customWidth="1"/>
    <col min="11281" max="11281" width="1.625" style="707" customWidth="1"/>
    <col min="11282" max="11520" width="9" style="707"/>
    <col min="11521" max="11521" width="4.75" style="707" customWidth="1"/>
    <col min="11522" max="11522" width="30.375" style="707" customWidth="1"/>
    <col min="11523" max="11523" width="7.625" style="707" customWidth="1"/>
    <col min="11524" max="11535" width="12.5" style="707" customWidth="1"/>
    <col min="11536" max="11536" width="12.625" style="707" customWidth="1"/>
    <col min="11537" max="11537" width="1.625" style="707" customWidth="1"/>
    <col min="11538" max="11776" width="9" style="707"/>
    <col min="11777" max="11777" width="4.75" style="707" customWidth="1"/>
    <col min="11778" max="11778" width="30.375" style="707" customWidth="1"/>
    <col min="11779" max="11779" width="7.625" style="707" customWidth="1"/>
    <col min="11780" max="11791" width="12.5" style="707" customWidth="1"/>
    <col min="11792" max="11792" width="12.625" style="707" customWidth="1"/>
    <col min="11793" max="11793" width="1.625" style="707" customWidth="1"/>
    <col min="11794" max="12032" width="9" style="707"/>
    <col min="12033" max="12033" width="4.75" style="707" customWidth="1"/>
    <col min="12034" max="12034" width="30.375" style="707" customWidth="1"/>
    <col min="12035" max="12035" width="7.625" style="707" customWidth="1"/>
    <col min="12036" max="12047" width="12.5" style="707" customWidth="1"/>
    <col min="12048" max="12048" width="12.625" style="707" customWidth="1"/>
    <col min="12049" max="12049" width="1.625" style="707" customWidth="1"/>
    <col min="12050" max="12288" width="9" style="707"/>
    <col min="12289" max="12289" width="4.75" style="707" customWidth="1"/>
    <col min="12290" max="12290" width="30.375" style="707" customWidth="1"/>
    <col min="12291" max="12291" width="7.625" style="707" customWidth="1"/>
    <col min="12292" max="12303" width="12.5" style="707" customWidth="1"/>
    <col min="12304" max="12304" width="12.625" style="707" customWidth="1"/>
    <col min="12305" max="12305" width="1.625" style="707" customWidth="1"/>
    <col min="12306" max="12544" width="9" style="707"/>
    <col min="12545" max="12545" width="4.75" style="707" customWidth="1"/>
    <col min="12546" max="12546" width="30.375" style="707" customWidth="1"/>
    <col min="12547" max="12547" width="7.625" style="707" customWidth="1"/>
    <col min="12548" max="12559" width="12.5" style="707" customWidth="1"/>
    <col min="12560" max="12560" width="12.625" style="707" customWidth="1"/>
    <col min="12561" max="12561" width="1.625" style="707" customWidth="1"/>
    <col min="12562" max="12800" width="9" style="707"/>
    <col min="12801" max="12801" width="4.75" style="707" customWidth="1"/>
    <col min="12802" max="12802" width="30.375" style="707" customWidth="1"/>
    <col min="12803" max="12803" width="7.625" style="707" customWidth="1"/>
    <col min="12804" max="12815" width="12.5" style="707" customWidth="1"/>
    <col min="12816" max="12816" width="12.625" style="707" customWidth="1"/>
    <col min="12817" max="12817" width="1.625" style="707" customWidth="1"/>
    <col min="12818" max="13056" width="9" style="707"/>
    <col min="13057" max="13057" width="4.75" style="707" customWidth="1"/>
    <col min="13058" max="13058" width="30.375" style="707" customWidth="1"/>
    <col min="13059" max="13059" width="7.625" style="707" customWidth="1"/>
    <col min="13060" max="13071" width="12.5" style="707" customWidth="1"/>
    <col min="13072" max="13072" width="12.625" style="707" customWidth="1"/>
    <col min="13073" max="13073" width="1.625" style="707" customWidth="1"/>
    <col min="13074" max="13312" width="9" style="707"/>
    <col min="13313" max="13313" width="4.75" style="707" customWidth="1"/>
    <col min="13314" max="13314" width="30.375" style="707" customWidth="1"/>
    <col min="13315" max="13315" width="7.625" style="707" customWidth="1"/>
    <col min="13316" max="13327" width="12.5" style="707" customWidth="1"/>
    <col min="13328" max="13328" width="12.625" style="707" customWidth="1"/>
    <col min="13329" max="13329" width="1.625" style="707" customWidth="1"/>
    <col min="13330" max="13568" width="9" style="707"/>
    <col min="13569" max="13569" width="4.75" style="707" customWidth="1"/>
    <col min="13570" max="13570" width="30.375" style="707" customWidth="1"/>
    <col min="13571" max="13571" width="7.625" style="707" customWidth="1"/>
    <col min="13572" max="13583" width="12.5" style="707" customWidth="1"/>
    <col min="13584" max="13584" width="12.625" style="707" customWidth="1"/>
    <col min="13585" max="13585" width="1.625" style="707" customWidth="1"/>
    <col min="13586" max="13824" width="9" style="707"/>
    <col min="13825" max="13825" width="4.75" style="707" customWidth="1"/>
    <col min="13826" max="13826" width="30.375" style="707" customWidth="1"/>
    <col min="13827" max="13827" width="7.625" style="707" customWidth="1"/>
    <col min="13828" max="13839" width="12.5" style="707" customWidth="1"/>
    <col min="13840" max="13840" width="12.625" style="707" customWidth="1"/>
    <col min="13841" max="13841" width="1.625" style="707" customWidth="1"/>
    <col min="13842" max="14080" width="9" style="707"/>
    <col min="14081" max="14081" width="4.75" style="707" customWidth="1"/>
    <col min="14082" max="14082" width="30.375" style="707" customWidth="1"/>
    <col min="14083" max="14083" width="7.625" style="707" customWidth="1"/>
    <col min="14084" max="14095" width="12.5" style="707" customWidth="1"/>
    <col min="14096" max="14096" width="12.625" style="707" customWidth="1"/>
    <col min="14097" max="14097" width="1.625" style="707" customWidth="1"/>
    <col min="14098" max="14336" width="9" style="707"/>
    <col min="14337" max="14337" width="4.75" style="707" customWidth="1"/>
    <col min="14338" max="14338" width="30.375" style="707" customWidth="1"/>
    <col min="14339" max="14339" width="7.625" style="707" customWidth="1"/>
    <col min="14340" max="14351" width="12.5" style="707" customWidth="1"/>
    <col min="14352" max="14352" width="12.625" style="707" customWidth="1"/>
    <col min="14353" max="14353" width="1.625" style="707" customWidth="1"/>
    <col min="14354" max="14592" width="9" style="707"/>
    <col min="14593" max="14593" width="4.75" style="707" customWidth="1"/>
    <col min="14594" max="14594" width="30.375" style="707" customWidth="1"/>
    <col min="14595" max="14595" width="7.625" style="707" customWidth="1"/>
    <col min="14596" max="14607" width="12.5" style="707" customWidth="1"/>
    <col min="14608" max="14608" width="12.625" style="707" customWidth="1"/>
    <col min="14609" max="14609" width="1.625" style="707" customWidth="1"/>
    <col min="14610" max="14848" width="9" style="707"/>
    <col min="14849" max="14849" width="4.75" style="707" customWidth="1"/>
    <col min="14850" max="14850" width="30.375" style="707" customWidth="1"/>
    <col min="14851" max="14851" width="7.625" style="707" customWidth="1"/>
    <col min="14852" max="14863" width="12.5" style="707" customWidth="1"/>
    <col min="14864" max="14864" width="12.625" style="707" customWidth="1"/>
    <col min="14865" max="14865" width="1.625" style="707" customWidth="1"/>
    <col min="14866" max="15104" width="9" style="707"/>
    <col min="15105" max="15105" width="4.75" style="707" customWidth="1"/>
    <col min="15106" max="15106" width="30.375" style="707" customWidth="1"/>
    <col min="15107" max="15107" width="7.625" style="707" customWidth="1"/>
    <col min="15108" max="15119" width="12.5" style="707" customWidth="1"/>
    <col min="15120" max="15120" width="12.625" style="707" customWidth="1"/>
    <col min="15121" max="15121" width="1.625" style="707" customWidth="1"/>
    <col min="15122" max="15360" width="9" style="707"/>
    <col min="15361" max="15361" width="4.75" style="707" customWidth="1"/>
    <col min="15362" max="15362" width="30.375" style="707" customWidth="1"/>
    <col min="15363" max="15363" width="7.625" style="707" customWidth="1"/>
    <col min="15364" max="15375" width="12.5" style="707" customWidth="1"/>
    <col min="15376" max="15376" width="12.625" style="707" customWidth="1"/>
    <col min="15377" max="15377" width="1.625" style="707" customWidth="1"/>
    <col min="15378" max="15616" width="9" style="707"/>
    <col min="15617" max="15617" width="4.75" style="707" customWidth="1"/>
    <col min="15618" max="15618" width="30.375" style="707" customWidth="1"/>
    <col min="15619" max="15619" width="7.625" style="707" customWidth="1"/>
    <col min="15620" max="15631" width="12.5" style="707" customWidth="1"/>
    <col min="15632" max="15632" width="12.625" style="707" customWidth="1"/>
    <col min="15633" max="15633" width="1.625" style="707" customWidth="1"/>
    <col min="15634" max="15872" width="9" style="707"/>
    <col min="15873" max="15873" width="4.75" style="707" customWidth="1"/>
    <col min="15874" max="15874" width="30.375" style="707" customWidth="1"/>
    <col min="15875" max="15875" width="7.625" style="707" customWidth="1"/>
    <col min="15876" max="15887" width="12.5" style="707" customWidth="1"/>
    <col min="15888" max="15888" width="12.625" style="707" customWidth="1"/>
    <col min="15889" max="15889" width="1.625" style="707" customWidth="1"/>
    <col min="15890" max="16128" width="9" style="707"/>
    <col min="16129" max="16129" width="4.75" style="707" customWidth="1"/>
    <col min="16130" max="16130" width="30.375" style="707" customWidth="1"/>
    <col min="16131" max="16131" width="7.625" style="707" customWidth="1"/>
    <col min="16132" max="16143" width="12.5" style="707" customWidth="1"/>
    <col min="16144" max="16144" width="12.625" style="707" customWidth="1"/>
    <col min="16145" max="16145" width="1.625" style="707" customWidth="1"/>
    <col min="16146" max="16384" width="9" style="707"/>
  </cols>
  <sheetData>
    <row r="1" spans="1:17" ht="18.75" x14ac:dyDescent="0.15">
      <c r="B1" s="1549" t="s">
        <v>2145</v>
      </c>
      <c r="C1" s="1549"/>
      <c r="D1" s="1550"/>
      <c r="E1" s="1550"/>
      <c r="F1" s="1550"/>
      <c r="G1" s="1550"/>
      <c r="H1" s="1550"/>
      <c r="I1" s="1550"/>
      <c r="J1" s="1550"/>
      <c r="K1" s="1550"/>
      <c r="L1" s="1550"/>
      <c r="M1" s="1550"/>
      <c r="N1" s="1550"/>
      <c r="O1" s="1550"/>
      <c r="P1" s="1550"/>
      <c r="Q1" s="1550"/>
    </row>
    <row r="2" spans="1:17" ht="8.25" customHeight="1" x14ac:dyDescent="0.15">
      <c r="B2" s="708"/>
      <c r="C2" s="708"/>
      <c r="D2" s="709"/>
    </row>
    <row r="3" spans="1:17" ht="18.95" customHeight="1" x14ac:dyDescent="0.15">
      <c r="A3" s="710"/>
      <c r="B3" s="1551" t="s">
        <v>1962</v>
      </c>
      <c r="C3" s="1552"/>
      <c r="D3" s="1553" t="s">
        <v>1963</v>
      </c>
      <c r="E3" s="711" t="s">
        <v>1964</v>
      </c>
      <c r="F3" s="711" t="s">
        <v>1965</v>
      </c>
      <c r="G3" s="711" t="s">
        <v>1966</v>
      </c>
      <c r="H3" s="711" t="s">
        <v>1967</v>
      </c>
      <c r="I3" s="711" t="s">
        <v>1968</v>
      </c>
      <c r="J3" s="711" t="s">
        <v>1969</v>
      </c>
      <c r="K3" s="711" t="s">
        <v>1970</v>
      </c>
      <c r="L3" s="711" t="s">
        <v>1971</v>
      </c>
      <c r="M3" s="711" t="s">
        <v>1972</v>
      </c>
      <c r="N3" s="711" t="s">
        <v>1973</v>
      </c>
      <c r="O3" s="711" t="s">
        <v>1974</v>
      </c>
      <c r="P3" s="711" t="s">
        <v>1975</v>
      </c>
      <c r="Q3" s="711" t="s">
        <v>1976</v>
      </c>
    </row>
    <row r="4" spans="1:17" ht="18.95" customHeight="1" x14ac:dyDescent="0.15">
      <c r="A4" s="712"/>
      <c r="B4" s="1555" t="s">
        <v>1977</v>
      </c>
      <c r="C4" s="1556"/>
      <c r="D4" s="1554"/>
      <c r="E4" s="711">
        <v>30</v>
      </c>
      <c r="F4" s="711">
        <v>31</v>
      </c>
      <c r="G4" s="711">
        <v>30</v>
      </c>
      <c r="H4" s="711">
        <v>31</v>
      </c>
      <c r="I4" s="711">
        <v>31</v>
      </c>
      <c r="J4" s="711">
        <v>30</v>
      </c>
      <c r="K4" s="711">
        <v>31</v>
      </c>
      <c r="L4" s="711">
        <v>30</v>
      </c>
      <c r="M4" s="711">
        <v>31</v>
      </c>
      <c r="N4" s="711">
        <v>31</v>
      </c>
      <c r="O4" s="711">
        <v>28</v>
      </c>
      <c r="P4" s="711">
        <v>31</v>
      </c>
      <c r="Q4" s="713">
        <f>SUM(E4:P4)</f>
        <v>365</v>
      </c>
    </row>
    <row r="5" spans="1:17" ht="18.95" customHeight="1" x14ac:dyDescent="0.15">
      <c r="A5" s="712"/>
      <c r="B5" s="1557" t="s">
        <v>1978</v>
      </c>
      <c r="C5" s="1558"/>
      <c r="D5" s="714"/>
      <c r="E5" s="715"/>
      <c r="F5" s="715"/>
      <c r="G5" s="715"/>
      <c r="H5" s="715"/>
      <c r="I5" s="715"/>
      <c r="J5" s="715"/>
      <c r="K5" s="715"/>
      <c r="L5" s="715"/>
      <c r="M5" s="715"/>
      <c r="N5" s="715"/>
      <c r="O5" s="715"/>
      <c r="P5" s="715"/>
      <c r="Q5" s="716"/>
    </row>
    <row r="6" spans="1:17" ht="18.95" customHeight="1" x14ac:dyDescent="0.15">
      <c r="A6" s="712"/>
      <c r="B6" s="1547" t="s">
        <v>1979</v>
      </c>
      <c r="C6" s="1548"/>
      <c r="D6" s="717" t="s">
        <v>1980</v>
      </c>
      <c r="E6" s="715"/>
      <c r="F6" s="715"/>
      <c r="G6" s="715"/>
      <c r="H6" s="715"/>
      <c r="I6" s="715"/>
      <c r="J6" s="715"/>
      <c r="K6" s="715"/>
      <c r="L6" s="715"/>
      <c r="M6" s="715"/>
      <c r="N6" s="715"/>
      <c r="O6" s="715"/>
      <c r="P6" s="715"/>
      <c r="Q6" s="718"/>
    </row>
    <row r="7" spans="1:17" ht="18.95" customHeight="1" x14ac:dyDescent="0.15">
      <c r="A7" s="712"/>
      <c r="B7" s="1559" t="s">
        <v>2833</v>
      </c>
      <c r="C7" s="1560"/>
      <c r="D7" s="717" t="s">
        <v>1981</v>
      </c>
      <c r="E7" s="715"/>
      <c r="F7" s="715"/>
      <c r="G7" s="715"/>
      <c r="H7" s="715"/>
      <c r="I7" s="715"/>
      <c r="J7" s="715"/>
      <c r="K7" s="715"/>
      <c r="L7" s="715"/>
      <c r="M7" s="715"/>
      <c r="N7" s="715"/>
      <c r="O7" s="715"/>
      <c r="P7" s="715"/>
      <c r="Q7" s="718"/>
    </row>
    <row r="8" spans="1:17" ht="18.95" customHeight="1" x14ac:dyDescent="0.15">
      <c r="A8" s="712"/>
      <c r="B8" s="1559" t="s">
        <v>2835</v>
      </c>
      <c r="C8" s="1560"/>
      <c r="D8" s="717" t="s">
        <v>1981</v>
      </c>
      <c r="E8" s="715"/>
      <c r="F8" s="715"/>
      <c r="G8" s="715"/>
      <c r="H8" s="715"/>
      <c r="I8" s="715"/>
      <c r="J8" s="715"/>
      <c r="K8" s="715"/>
      <c r="L8" s="715"/>
      <c r="M8" s="715"/>
      <c r="N8" s="715"/>
      <c r="O8" s="715"/>
      <c r="P8" s="715"/>
      <c r="Q8" s="718"/>
    </row>
    <row r="9" spans="1:17" ht="18.95" customHeight="1" x14ac:dyDescent="0.15">
      <c r="A9" s="712"/>
      <c r="B9" s="1559" t="s">
        <v>2836</v>
      </c>
      <c r="C9" s="1560"/>
      <c r="D9" s="717" t="s">
        <v>1981</v>
      </c>
      <c r="E9" s="715"/>
      <c r="F9" s="715"/>
      <c r="G9" s="715"/>
      <c r="H9" s="715"/>
      <c r="I9" s="715"/>
      <c r="J9" s="715"/>
      <c r="K9" s="715"/>
      <c r="L9" s="715"/>
      <c r="M9" s="715"/>
      <c r="N9" s="715"/>
      <c r="O9" s="715"/>
      <c r="P9" s="715"/>
      <c r="Q9" s="718"/>
    </row>
    <row r="10" spans="1:17" ht="18.95" customHeight="1" x14ac:dyDescent="0.15">
      <c r="A10" s="712"/>
      <c r="B10" s="1559" t="s">
        <v>2837</v>
      </c>
      <c r="C10" s="1560"/>
      <c r="D10" s="717" t="s">
        <v>1981</v>
      </c>
      <c r="E10" s="720"/>
      <c r="F10" s="720"/>
      <c r="G10" s="720"/>
      <c r="H10" s="720"/>
      <c r="I10" s="720"/>
      <c r="J10" s="720"/>
      <c r="K10" s="720"/>
      <c r="L10" s="720"/>
      <c r="M10" s="720"/>
      <c r="N10" s="720"/>
      <c r="O10" s="720"/>
      <c r="P10" s="720"/>
      <c r="Q10" s="721"/>
    </row>
    <row r="11" spans="1:17" ht="18.95" customHeight="1" x14ac:dyDescent="0.15">
      <c r="A11" s="712"/>
      <c r="B11" s="1547" t="s">
        <v>1982</v>
      </c>
      <c r="C11" s="1548"/>
      <c r="D11" s="719" t="s">
        <v>1981</v>
      </c>
      <c r="E11" s="720"/>
      <c r="F11" s="720"/>
      <c r="G11" s="720"/>
      <c r="H11" s="720"/>
      <c r="I11" s="720"/>
      <c r="J11" s="720"/>
      <c r="K11" s="720"/>
      <c r="L11" s="720"/>
      <c r="M11" s="720"/>
      <c r="N11" s="720"/>
      <c r="O11" s="720"/>
      <c r="P11" s="720"/>
      <c r="Q11" s="721"/>
    </row>
    <row r="12" spans="1:17" ht="18.95" customHeight="1" x14ac:dyDescent="0.15">
      <c r="A12" s="712"/>
      <c r="B12" s="1561" t="s">
        <v>1983</v>
      </c>
      <c r="C12" s="1562"/>
      <c r="D12" s="722" t="s">
        <v>1981</v>
      </c>
      <c r="E12" s="723"/>
      <c r="F12" s="723"/>
      <c r="G12" s="723"/>
      <c r="H12" s="723"/>
      <c r="I12" s="723"/>
      <c r="J12" s="723"/>
      <c r="K12" s="723"/>
      <c r="L12" s="723"/>
      <c r="M12" s="723"/>
      <c r="N12" s="723"/>
      <c r="O12" s="723"/>
      <c r="P12" s="723"/>
      <c r="Q12" s="724"/>
    </row>
    <row r="13" spans="1:17" ht="18.95" customHeight="1" x14ac:dyDescent="0.15">
      <c r="A13" s="712"/>
      <c r="B13" s="1557" t="s">
        <v>1984</v>
      </c>
      <c r="C13" s="1558"/>
      <c r="D13" s="725"/>
      <c r="E13" s="726"/>
      <c r="F13" s="726"/>
      <c r="G13" s="726"/>
      <c r="H13" s="726"/>
      <c r="I13" s="726"/>
      <c r="J13" s="726"/>
      <c r="K13" s="726"/>
      <c r="L13" s="727"/>
      <c r="M13" s="726"/>
      <c r="N13" s="726"/>
      <c r="O13" s="726"/>
      <c r="P13" s="726"/>
      <c r="Q13" s="728"/>
    </row>
    <row r="14" spans="1:17" ht="18.95" customHeight="1" x14ac:dyDescent="0.15">
      <c r="A14" s="712"/>
      <c r="B14" s="729"/>
      <c r="C14" s="730" t="s">
        <v>1985</v>
      </c>
      <c r="D14" s="717"/>
      <c r="E14" s="715"/>
      <c r="F14" s="715"/>
      <c r="G14" s="715"/>
      <c r="H14" s="715"/>
      <c r="I14" s="715"/>
      <c r="J14" s="715"/>
      <c r="K14" s="715"/>
      <c r="L14" s="715"/>
      <c r="M14" s="715"/>
      <c r="N14" s="715"/>
      <c r="O14" s="715"/>
      <c r="P14" s="715"/>
      <c r="Q14" s="716"/>
    </row>
    <row r="15" spans="1:17" ht="18.95" customHeight="1" x14ac:dyDescent="0.15">
      <c r="A15" s="712"/>
      <c r="B15" s="1547" t="s">
        <v>1979</v>
      </c>
      <c r="C15" s="1548"/>
      <c r="D15" s="717" t="s">
        <v>1986</v>
      </c>
      <c r="E15" s="715"/>
      <c r="F15" s="715"/>
      <c r="G15" s="715"/>
      <c r="H15" s="715"/>
      <c r="I15" s="715"/>
      <c r="J15" s="715"/>
      <c r="K15" s="715"/>
      <c r="L15" s="715"/>
      <c r="M15" s="715"/>
      <c r="N15" s="715"/>
      <c r="O15" s="715"/>
      <c r="P15" s="715"/>
      <c r="Q15" s="718"/>
    </row>
    <row r="16" spans="1:17" ht="18.95" customHeight="1" x14ac:dyDescent="0.15">
      <c r="A16" s="712"/>
      <c r="B16" s="1559" t="s">
        <v>2834</v>
      </c>
      <c r="C16" s="1560"/>
      <c r="D16" s="717" t="s">
        <v>1981</v>
      </c>
      <c r="E16" s="715"/>
      <c r="F16" s="715"/>
      <c r="G16" s="715"/>
      <c r="H16" s="715"/>
      <c r="I16" s="715"/>
      <c r="J16" s="715"/>
      <c r="K16" s="715"/>
      <c r="L16" s="715"/>
      <c r="M16" s="715"/>
      <c r="N16" s="715"/>
      <c r="O16" s="715"/>
      <c r="P16" s="715"/>
      <c r="Q16" s="718"/>
    </row>
    <row r="17" spans="1:17" ht="18.95" customHeight="1" x14ac:dyDescent="0.15">
      <c r="A17" s="712"/>
      <c r="B17" s="1547" t="s">
        <v>1982</v>
      </c>
      <c r="C17" s="1548"/>
      <c r="D17" s="717" t="s">
        <v>1981</v>
      </c>
      <c r="E17" s="715"/>
      <c r="F17" s="715"/>
      <c r="G17" s="715"/>
      <c r="H17" s="715"/>
      <c r="I17" s="715"/>
      <c r="J17" s="715"/>
      <c r="K17" s="715"/>
      <c r="L17" s="715"/>
      <c r="M17" s="715"/>
      <c r="N17" s="715"/>
      <c r="O17" s="715"/>
      <c r="P17" s="715"/>
      <c r="Q17" s="718"/>
    </row>
    <row r="18" spans="1:17" ht="18.95" customHeight="1" x14ac:dyDescent="0.15">
      <c r="A18" s="712"/>
      <c r="B18" s="1561" t="s">
        <v>1983</v>
      </c>
      <c r="C18" s="1562"/>
      <c r="D18" s="722" t="s">
        <v>1981</v>
      </c>
      <c r="E18" s="723"/>
      <c r="F18" s="723"/>
      <c r="G18" s="723"/>
      <c r="H18" s="723"/>
      <c r="I18" s="723"/>
      <c r="J18" s="723"/>
      <c r="K18" s="723"/>
      <c r="L18" s="723"/>
      <c r="M18" s="723"/>
      <c r="N18" s="723"/>
      <c r="O18" s="723"/>
      <c r="P18" s="723"/>
      <c r="Q18" s="724"/>
    </row>
    <row r="19" spans="1:17" ht="18.95" customHeight="1" x14ac:dyDescent="0.15">
      <c r="A19" s="712"/>
      <c r="B19" s="731"/>
      <c r="C19" s="732" t="s">
        <v>1987</v>
      </c>
      <c r="D19" s="733"/>
      <c r="E19" s="726"/>
      <c r="F19" s="726"/>
      <c r="G19" s="726"/>
      <c r="H19" s="726"/>
      <c r="I19" s="726"/>
      <c r="J19" s="726"/>
      <c r="K19" s="726"/>
      <c r="L19" s="726"/>
      <c r="M19" s="726"/>
      <c r="N19" s="726"/>
      <c r="O19" s="726"/>
      <c r="P19" s="726"/>
      <c r="Q19" s="728"/>
    </row>
    <row r="20" spans="1:17" ht="18.95" customHeight="1" x14ac:dyDescent="0.15">
      <c r="A20" s="712"/>
      <c r="B20" s="1547" t="s">
        <v>1979</v>
      </c>
      <c r="C20" s="1548"/>
      <c r="D20" s="717" t="s">
        <v>1986</v>
      </c>
      <c r="E20" s="715"/>
      <c r="F20" s="715"/>
      <c r="G20" s="715"/>
      <c r="H20" s="715"/>
      <c r="I20" s="715"/>
      <c r="J20" s="715"/>
      <c r="K20" s="715"/>
      <c r="L20" s="715"/>
      <c r="M20" s="715"/>
      <c r="N20" s="715"/>
      <c r="O20" s="715"/>
      <c r="P20" s="715"/>
      <c r="Q20" s="718"/>
    </row>
    <row r="21" spans="1:17" ht="18.95" customHeight="1" x14ac:dyDescent="0.15">
      <c r="A21" s="712"/>
      <c r="B21" s="1559" t="s">
        <v>2834</v>
      </c>
      <c r="C21" s="1560"/>
      <c r="D21" s="717" t="s">
        <v>1981</v>
      </c>
      <c r="E21" s="715"/>
      <c r="F21" s="715"/>
      <c r="G21" s="715"/>
      <c r="H21" s="715"/>
      <c r="I21" s="715"/>
      <c r="J21" s="715"/>
      <c r="K21" s="715"/>
      <c r="L21" s="715"/>
      <c r="M21" s="715"/>
      <c r="N21" s="715"/>
      <c r="O21" s="715"/>
      <c r="P21" s="715"/>
      <c r="Q21" s="718"/>
    </row>
    <row r="22" spans="1:17" ht="18.95" customHeight="1" x14ac:dyDescent="0.15">
      <c r="A22" s="712"/>
      <c r="B22" s="1547" t="s">
        <v>1982</v>
      </c>
      <c r="C22" s="1548"/>
      <c r="D22" s="717" t="s">
        <v>1981</v>
      </c>
      <c r="E22" s="715"/>
      <c r="F22" s="715"/>
      <c r="G22" s="715"/>
      <c r="H22" s="715"/>
      <c r="I22" s="715"/>
      <c r="J22" s="715"/>
      <c r="K22" s="715"/>
      <c r="L22" s="715"/>
      <c r="M22" s="715"/>
      <c r="N22" s="715"/>
      <c r="O22" s="715"/>
      <c r="P22" s="715"/>
      <c r="Q22" s="718"/>
    </row>
    <row r="23" spans="1:17" ht="18.75" customHeight="1" x14ac:dyDescent="0.15">
      <c r="A23" s="712"/>
      <c r="B23" s="1561" t="s">
        <v>1983</v>
      </c>
      <c r="C23" s="1562"/>
      <c r="D23" s="722" t="s">
        <v>1981</v>
      </c>
      <c r="E23" s="723"/>
      <c r="F23" s="723"/>
      <c r="G23" s="723"/>
      <c r="H23" s="723"/>
      <c r="I23" s="723"/>
      <c r="J23" s="723"/>
      <c r="K23" s="723"/>
      <c r="L23" s="723"/>
      <c r="M23" s="723"/>
      <c r="N23" s="723"/>
      <c r="O23" s="723"/>
      <c r="P23" s="723"/>
      <c r="Q23" s="724"/>
    </row>
    <row r="24" spans="1:17" ht="18.95" customHeight="1" x14ac:dyDescent="0.15">
      <c r="A24" s="712"/>
      <c r="B24" s="731"/>
      <c r="C24" s="732" t="s">
        <v>1988</v>
      </c>
      <c r="D24" s="733"/>
      <c r="E24" s="726"/>
      <c r="F24" s="726"/>
      <c r="G24" s="726"/>
      <c r="H24" s="726"/>
      <c r="I24" s="726"/>
      <c r="J24" s="726"/>
      <c r="K24" s="726"/>
      <c r="L24" s="726"/>
      <c r="M24" s="726"/>
      <c r="N24" s="726"/>
      <c r="O24" s="726"/>
      <c r="P24" s="726"/>
      <c r="Q24" s="728"/>
    </row>
    <row r="25" spans="1:17" ht="18.95" customHeight="1" x14ac:dyDescent="0.15">
      <c r="A25" s="712"/>
      <c r="B25" s="1547" t="s">
        <v>1979</v>
      </c>
      <c r="C25" s="1548"/>
      <c r="D25" s="717" t="s">
        <v>1989</v>
      </c>
      <c r="E25" s="715"/>
      <c r="F25" s="715"/>
      <c r="G25" s="715"/>
      <c r="H25" s="715"/>
      <c r="I25" s="715"/>
      <c r="J25" s="715"/>
      <c r="K25" s="715"/>
      <c r="L25" s="715"/>
      <c r="M25" s="715"/>
      <c r="N25" s="715"/>
      <c r="O25" s="715"/>
      <c r="P25" s="715"/>
      <c r="Q25" s="718"/>
    </row>
    <row r="26" spans="1:17" ht="18.95" customHeight="1" x14ac:dyDescent="0.15">
      <c r="A26" s="712"/>
      <c r="B26" s="1559" t="s">
        <v>2834</v>
      </c>
      <c r="C26" s="1560"/>
      <c r="D26" s="717" t="s">
        <v>1981</v>
      </c>
      <c r="E26" s="715"/>
      <c r="F26" s="715"/>
      <c r="G26" s="715"/>
      <c r="H26" s="715"/>
      <c r="I26" s="715"/>
      <c r="J26" s="715"/>
      <c r="K26" s="715"/>
      <c r="L26" s="715"/>
      <c r="M26" s="715"/>
      <c r="N26" s="715"/>
      <c r="O26" s="715"/>
      <c r="P26" s="715"/>
      <c r="Q26" s="718"/>
    </row>
    <row r="27" spans="1:17" ht="18.95" customHeight="1" x14ac:dyDescent="0.15">
      <c r="A27" s="712"/>
      <c r="B27" s="1547" t="s">
        <v>1982</v>
      </c>
      <c r="C27" s="1548"/>
      <c r="D27" s="717" t="s">
        <v>1981</v>
      </c>
      <c r="E27" s="715"/>
      <c r="F27" s="715"/>
      <c r="G27" s="715"/>
      <c r="H27" s="715"/>
      <c r="I27" s="715"/>
      <c r="J27" s="715"/>
      <c r="K27" s="715"/>
      <c r="L27" s="715"/>
      <c r="M27" s="715"/>
      <c r="N27" s="715"/>
      <c r="O27" s="715"/>
      <c r="P27" s="715"/>
      <c r="Q27" s="718"/>
    </row>
    <row r="28" spans="1:17" ht="18.95" customHeight="1" x14ac:dyDescent="0.15">
      <c r="A28" s="712"/>
      <c r="B28" s="1561" t="s">
        <v>1983</v>
      </c>
      <c r="C28" s="1562"/>
      <c r="D28" s="722" t="s">
        <v>1981</v>
      </c>
      <c r="E28" s="723"/>
      <c r="F28" s="723"/>
      <c r="G28" s="723"/>
      <c r="H28" s="723"/>
      <c r="I28" s="723"/>
      <c r="J28" s="723"/>
      <c r="K28" s="723"/>
      <c r="L28" s="723"/>
      <c r="M28" s="723"/>
      <c r="N28" s="723"/>
      <c r="O28" s="723"/>
      <c r="P28" s="723"/>
      <c r="Q28" s="724"/>
    </row>
  </sheetData>
  <mergeCells count="25">
    <mergeCell ref="B27:C27"/>
    <mergeCell ref="B28:C28"/>
    <mergeCell ref="B22:C22"/>
    <mergeCell ref="B23:C23"/>
    <mergeCell ref="B25:C25"/>
    <mergeCell ref="B26:C26"/>
    <mergeCell ref="B21:C21"/>
    <mergeCell ref="B7:C7"/>
    <mergeCell ref="B9:C9"/>
    <mergeCell ref="B11:C11"/>
    <mergeCell ref="B12:C12"/>
    <mergeCell ref="B13:C13"/>
    <mergeCell ref="B15:C15"/>
    <mergeCell ref="B16:C16"/>
    <mergeCell ref="B17:C17"/>
    <mergeCell ref="B18:C18"/>
    <mergeCell ref="B20:C20"/>
    <mergeCell ref="B8:C8"/>
    <mergeCell ref="B10:C10"/>
    <mergeCell ref="B6:C6"/>
    <mergeCell ref="B1:Q1"/>
    <mergeCell ref="B3:C3"/>
    <mergeCell ref="D3:D4"/>
    <mergeCell ref="B4:C4"/>
    <mergeCell ref="B5:C5"/>
  </mergeCells>
  <phoneticPr fontId="4"/>
  <printOptions horizontalCentered="1"/>
  <pageMargins left="0.78740157480314965" right="0.78740157480314965" top="1.0236220472440944" bottom="0.6692913385826772" header="0.9055118110236221" footer="0.51181102362204722"/>
  <pageSetup paperSize="9" scale="86" orientation="landscape" r:id="rId1"/>
  <headerFooter alignWithMargins="0">
    <oddHeader>&amp;R&amp;"ＭＳ 明朝,標準"&amp;12(&amp;A)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0"/>
  <sheetViews>
    <sheetView view="pageBreakPreview" zoomScale="60" zoomScaleNormal="100" workbookViewId="0">
      <selection activeCell="E26" sqref="E26"/>
    </sheetView>
  </sheetViews>
  <sheetFormatPr defaultRowHeight="13.5" x14ac:dyDescent="0.15"/>
  <cols>
    <col min="1" max="1" width="1.25" style="967" customWidth="1"/>
    <col min="2" max="2" width="19.5" style="967" customWidth="1"/>
    <col min="3" max="6" width="20.375" style="967" customWidth="1"/>
    <col min="7" max="7" width="16.625" style="967" customWidth="1"/>
    <col min="8" max="16384" width="9" style="967"/>
  </cols>
  <sheetData>
    <row r="1" spans="2:6" ht="17.25" x14ac:dyDescent="0.2">
      <c r="B1" s="966" t="s">
        <v>2240</v>
      </c>
      <c r="C1" s="966"/>
      <c r="D1" s="966"/>
      <c r="E1" s="966"/>
      <c r="F1" s="966"/>
    </row>
    <row r="2" spans="2:6" x14ac:dyDescent="0.15">
      <c r="B2" s="1726" t="s">
        <v>2241</v>
      </c>
      <c r="C2" s="1725" t="s">
        <v>2242</v>
      </c>
      <c r="D2" s="970" t="s">
        <v>2243</v>
      </c>
      <c r="E2" s="970"/>
      <c r="F2" s="970"/>
    </row>
    <row r="3" spans="2:6" x14ac:dyDescent="0.15">
      <c r="B3" s="1726"/>
      <c r="C3" s="1726"/>
      <c r="D3" s="980" t="s">
        <v>2141</v>
      </c>
      <c r="E3" s="980" t="s">
        <v>2142</v>
      </c>
      <c r="F3" s="980" t="s">
        <v>2244</v>
      </c>
    </row>
    <row r="4" spans="2:6" ht="20.25" customHeight="1" x14ac:dyDescent="0.15">
      <c r="B4" s="981"/>
      <c r="C4" s="982"/>
      <c r="D4" s="982"/>
      <c r="E4" s="982"/>
      <c r="F4" s="982"/>
    </row>
    <row r="5" spans="2:6" ht="20.25" customHeight="1" x14ac:dyDescent="0.15">
      <c r="B5" s="981"/>
      <c r="C5" s="982"/>
      <c r="D5" s="982"/>
      <c r="E5" s="982"/>
      <c r="F5" s="982"/>
    </row>
    <row r="6" spans="2:6" ht="20.25" customHeight="1" x14ac:dyDescent="0.15">
      <c r="B6" s="981"/>
      <c r="C6" s="982"/>
      <c r="D6" s="982"/>
      <c r="E6" s="982"/>
      <c r="F6" s="982"/>
    </row>
    <row r="7" spans="2:6" ht="20.25" customHeight="1" x14ac:dyDescent="0.15">
      <c r="B7" s="981"/>
      <c r="C7" s="982"/>
      <c r="D7" s="982"/>
      <c r="E7" s="982"/>
      <c r="F7" s="982"/>
    </row>
    <row r="8" spans="2:6" ht="20.25" customHeight="1" x14ac:dyDescent="0.15">
      <c r="B8" s="981"/>
      <c r="C8" s="982"/>
      <c r="D8" s="982"/>
      <c r="E8" s="982"/>
      <c r="F8" s="982"/>
    </row>
    <row r="9" spans="2:6" ht="20.25" customHeight="1" x14ac:dyDescent="0.15">
      <c r="B9" s="981"/>
      <c r="C9" s="982"/>
      <c r="D9" s="982"/>
      <c r="E9" s="982"/>
      <c r="F9" s="982"/>
    </row>
    <row r="10" spans="2:6" ht="20.25" customHeight="1" x14ac:dyDescent="0.15">
      <c r="B10" s="981"/>
      <c r="C10" s="982"/>
      <c r="D10" s="982"/>
      <c r="E10" s="982"/>
      <c r="F10" s="982"/>
    </row>
    <row r="11" spans="2:6" ht="20.25" customHeight="1" x14ac:dyDescent="0.15">
      <c r="B11" s="981"/>
      <c r="C11" s="982"/>
      <c r="D11" s="982"/>
      <c r="E11" s="982"/>
      <c r="F11" s="982"/>
    </row>
    <row r="12" spans="2:6" ht="20.25" customHeight="1" x14ac:dyDescent="0.15">
      <c r="B12" s="981"/>
      <c r="C12" s="982"/>
      <c r="D12" s="982"/>
      <c r="E12" s="982"/>
      <c r="F12" s="982"/>
    </row>
    <row r="13" spans="2:6" ht="20.25" customHeight="1" x14ac:dyDescent="0.15">
      <c r="B13" s="981"/>
      <c r="C13" s="982"/>
      <c r="D13" s="982"/>
      <c r="E13" s="982"/>
      <c r="F13" s="982"/>
    </row>
    <row r="14" spans="2:6" ht="20.25" customHeight="1" x14ac:dyDescent="0.15">
      <c r="B14" s="981"/>
      <c r="C14" s="982"/>
      <c r="D14" s="982"/>
      <c r="E14" s="982"/>
      <c r="F14" s="982"/>
    </row>
    <row r="15" spans="2:6" ht="20.25" customHeight="1" x14ac:dyDescent="0.15">
      <c r="B15" s="981"/>
      <c r="C15" s="982"/>
      <c r="D15" s="982"/>
      <c r="E15" s="982"/>
      <c r="F15" s="982"/>
    </row>
    <row r="16" spans="2:6" ht="20.25" customHeight="1" x14ac:dyDescent="0.15">
      <c r="B16" s="981"/>
      <c r="C16" s="982"/>
      <c r="D16" s="982"/>
      <c r="E16" s="982"/>
      <c r="F16" s="982"/>
    </row>
    <row r="17" spans="2:6" ht="20.25" customHeight="1" x14ac:dyDescent="0.15">
      <c r="B17" s="981"/>
      <c r="C17" s="982"/>
      <c r="D17" s="982"/>
      <c r="E17" s="982"/>
      <c r="F17" s="982"/>
    </row>
    <row r="18" spans="2:6" ht="20.25" customHeight="1" x14ac:dyDescent="0.15">
      <c r="B18" s="981"/>
      <c r="C18" s="982"/>
      <c r="D18" s="982"/>
      <c r="E18" s="982"/>
      <c r="F18" s="982"/>
    </row>
    <row r="19" spans="2:6" ht="20.25" customHeight="1" x14ac:dyDescent="0.15">
      <c r="B19" s="981"/>
      <c r="C19" s="982"/>
      <c r="D19" s="982"/>
      <c r="E19" s="982"/>
      <c r="F19" s="982"/>
    </row>
    <row r="20" spans="2:6" ht="20.25" customHeight="1" x14ac:dyDescent="0.15">
      <c r="B20" s="981"/>
      <c r="C20" s="982"/>
      <c r="D20" s="982"/>
      <c r="E20" s="982"/>
      <c r="F20" s="982"/>
    </row>
    <row r="21" spans="2:6" ht="20.25" customHeight="1" x14ac:dyDescent="0.15">
      <c r="B21" s="981"/>
      <c r="C21" s="982"/>
      <c r="D21" s="982"/>
      <c r="E21" s="982"/>
      <c r="F21" s="982"/>
    </row>
    <row r="22" spans="2:6" ht="20.25" customHeight="1" x14ac:dyDescent="0.15">
      <c r="B22" s="981"/>
      <c r="C22" s="982"/>
      <c r="D22" s="982"/>
      <c r="E22" s="982"/>
      <c r="F22" s="982"/>
    </row>
    <row r="23" spans="2:6" ht="20.25" customHeight="1" x14ac:dyDescent="0.15">
      <c r="B23" s="981"/>
      <c r="C23" s="982"/>
      <c r="D23" s="982"/>
      <c r="E23" s="982"/>
      <c r="F23" s="982"/>
    </row>
    <row r="24" spans="2:6" ht="20.25" customHeight="1" x14ac:dyDescent="0.15">
      <c r="B24" s="981"/>
      <c r="C24" s="982"/>
      <c r="D24" s="982"/>
      <c r="E24" s="982"/>
      <c r="F24" s="982"/>
    </row>
    <row r="25" spans="2:6" ht="20.25" customHeight="1" x14ac:dyDescent="0.15">
      <c r="B25" s="981"/>
      <c r="C25" s="982"/>
      <c r="D25" s="982"/>
      <c r="E25" s="982"/>
      <c r="F25" s="982"/>
    </row>
    <row r="26" spans="2:6" ht="20.25" customHeight="1" x14ac:dyDescent="0.15">
      <c r="B26" s="981"/>
      <c r="C26" s="982"/>
      <c r="D26" s="982"/>
      <c r="E26" s="982"/>
      <c r="F26" s="982"/>
    </row>
    <row r="27" spans="2:6" ht="20.25" customHeight="1" x14ac:dyDescent="0.15">
      <c r="B27" s="981"/>
      <c r="C27" s="982"/>
      <c r="D27" s="982"/>
      <c r="E27" s="982"/>
      <c r="F27" s="982"/>
    </row>
    <row r="28" spans="2:6" ht="20.25" customHeight="1" x14ac:dyDescent="0.15">
      <c r="B28" s="981"/>
      <c r="C28" s="982"/>
      <c r="D28" s="982"/>
      <c r="E28" s="982"/>
      <c r="F28" s="982"/>
    </row>
    <row r="29" spans="2:6" ht="20.25" customHeight="1" x14ac:dyDescent="0.15">
      <c r="B29" s="981"/>
      <c r="C29" s="982"/>
      <c r="D29" s="982"/>
      <c r="E29" s="982"/>
      <c r="F29" s="982"/>
    </row>
    <row r="30" spans="2:6" ht="20.25" customHeight="1" x14ac:dyDescent="0.15">
      <c r="B30" s="981"/>
      <c r="C30" s="982"/>
      <c r="D30" s="982"/>
      <c r="E30" s="982"/>
      <c r="F30" s="982"/>
    </row>
    <row r="31" spans="2:6" ht="20.25" customHeight="1" x14ac:dyDescent="0.15">
      <c r="B31" s="981"/>
      <c r="C31" s="982"/>
      <c r="D31" s="982"/>
      <c r="E31" s="982"/>
      <c r="F31" s="982"/>
    </row>
    <row r="32" spans="2:6" ht="20.25" customHeight="1" x14ac:dyDescent="0.15">
      <c r="B32" s="981"/>
      <c r="C32" s="982"/>
      <c r="D32" s="982"/>
      <c r="E32" s="982"/>
      <c r="F32" s="982"/>
    </row>
    <row r="33" spans="2:6" ht="20.25" customHeight="1" x14ac:dyDescent="0.15">
      <c r="B33" s="981"/>
      <c r="C33" s="982"/>
      <c r="D33" s="982"/>
      <c r="E33" s="982"/>
      <c r="F33" s="982"/>
    </row>
    <row r="34" spans="2:6" ht="20.25" customHeight="1" x14ac:dyDescent="0.15">
      <c r="B34" s="981"/>
      <c r="C34" s="982"/>
      <c r="D34" s="982"/>
      <c r="E34" s="982"/>
      <c r="F34" s="982"/>
    </row>
    <row r="35" spans="2:6" ht="20.25" customHeight="1" x14ac:dyDescent="0.15">
      <c r="B35" s="981"/>
      <c r="C35" s="982"/>
      <c r="D35" s="982"/>
      <c r="E35" s="982"/>
      <c r="F35" s="982"/>
    </row>
    <row r="36" spans="2:6" ht="20.25" customHeight="1" x14ac:dyDescent="0.15">
      <c r="B36" s="981"/>
      <c r="C36" s="982"/>
      <c r="D36" s="982"/>
      <c r="E36" s="982"/>
      <c r="F36" s="982"/>
    </row>
    <row r="37" spans="2:6" ht="20.25" customHeight="1" x14ac:dyDescent="0.15">
      <c r="B37" s="981"/>
      <c r="C37" s="982"/>
      <c r="D37" s="982"/>
      <c r="E37" s="982"/>
      <c r="F37" s="982"/>
    </row>
    <row r="38" spans="2:6" ht="20.25" customHeight="1" x14ac:dyDescent="0.15">
      <c r="B38" s="981"/>
      <c r="C38" s="982"/>
      <c r="D38" s="982"/>
      <c r="E38" s="982"/>
      <c r="F38" s="982"/>
    </row>
    <row r="39" spans="2:6" ht="20.25" customHeight="1" x14ac:dyDescent="0.15">
      <c r="B39" s="981"/>
      <c r="C39" s="982"/>
      <c r="D39" s="982"/>
      <c r="E39" s="982"/>
      <c r="F39" s="982"/>
    </row>
    <row r="40" spans="2:6" ht="20.25" customHeight="1" x14ac:dyDescent="0.15">
      <c r="B40" s="981"/>
      <c r="C40" s="982"/>
      <c r="D40" s="982"/>
      <c r="E40" s="982"/>
      <c r="F40" s="982"/>
    </row>
    <row r="41" spans="2:6" ht="20.25" customHeight="1" x14ac:dyDescent="0.15">
      <c r="B41" s="981"/>
      <c r="C41" s="982"/>
      <c r="D41" s="982"/>
      <c r="E41" s="982"/>
      <c r="F41" s="982"/>
    </row>
    <row r="42" spans="2:6" ht="20.25" customHeight="1" x14ac:dyDescent="0.15">
      <c r="B42" s="981"/>
      <c r="C42" s="982"/>
      <c r="D42" s="982"/>
      <c r="E42" s="982"/>
      <c r="F42" s="982"/>
    </row>
    <row r="43" spans="2:6" ht="20.25" customHeight="1" x14ac:dyDescent="0.15">
      <c r="B43" s="981"/>
      <c r="C43" s="982"/>
      <c r="D43" s="982"/>
      <c r="E43" s="982"/>
      <c r="F43" s="982"/>
    </row>
    <row r="44" spans="2:6" ht="20.25" customHeight="1" x14ac:dyDescent="0.15">
      <c r="B44" s="981"/>
      <c r="C44" s="982"/>
      <c r="D44" s="982"/>
      <c r="E44" s="982"/>
      <c r="F44" s="982"/>
    </row>
    <row r="45" spans="2:6" ht="20.25" customHeight="1" x14ac:dyDescent="0.15">
      <c r="B45" s="981"/>
      <c r="C45" s="982"/>
      <c r="D45" s="982"/>
      <c r="E45" s="982"/>
      <c r="F45" s="982"/>
    </row>
    <row r="46" spans="2:6" ht="20.25" customHeight="1" x14ac:dyDescent="0.15">
      <c r="B46" s="981"/>
      <c r="C46" s="982"/>
      <c r="D46" s="982"/>
      <c r="E46" s="982"/>
      <c r="F46" s="982"/>
    </row>
    <row r="47" spans="2:6" ht="20.25" customHeight="1" x14ac:dyDescent="0.15">
      <c r="B47" s="981"/>
      <c r="C47" s="982"/>
      <c r="D47" s="982"/>
      <c r="E47" s="982"/>
      <c r="F47" s="982"/>
    </row>
    <row r="48" spans="2:6" ht="20.25" customHeight="1" x14ac:dyDescent="0.15">
      <c r="B48" s="982"/>
      <c r="C48" s="982"/>
      <c r="D48" s="982"/>
      <c r="E48" s="982"/>
      <c r="F48" s="982"/>
    </row>
    <row r="49" spans="2:6" ht="20.25" customHeight="1" x14ac:dyDescent="0.15">
      <c r="B49" s="982"/>
      <c r="C49" s="982"/>
      <c r="D49" s="982"/>
      <c r="E49" s="982"/>
      <c r="F49" s="982"/>
    </row>
    <row r="50" spans="2:6" ht="20.25" customHeight="1" x14ac:dyDescent="0.15">
      <c r="B50" s="982"/>
      <c r="C50" s="982"/>
      <c r="D50" s="982"/>
      <c r="E50" s="982"/>
      <c r="F50" s="982"/>
    </row>
  </sheetData>
  <mergeCells count="2">
    <mergeCell ref="B2:B3"/>
    <mergeCell ref="C2:C3"/>
  </mergeCells>
  <phoneticPr fontId="4"/>
  <printOptions horizontalCentered="1"/>
  <pageMargins left="0.70866141732283472" right="0.70866141732283472" top="1.0236220472440944" bottom="0.74803149606299213" header="0.51181102362204722" footer="0.31496062992125984"/>
  <pageSetup paperSize="9" scale="76" orientation="portrait" r:id="rId1"/>
  <headerFooter scaleWithDoc="0">
    <oddHeader>&amp;R&amp;"ＭＳ 明朝,標準"(&amp;A)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9"/>
  <sheetViews>
    <sheetView view="pageBreakPreview" zoomScale="60" zoomScaleNormal="100" workbookViewId="0">
      <selection activeCell="E20" sqref="E20"/>
    </sheetView>
  </sheetViews>
  <sheetFormatPr defaultRowHeight="13.5" x14ac:dyDescent="0.15"/>
  <cols>
    <col min="1" max="1" width="1.25" style="967" customWidth="1"/>
    <col min="2" max="2" width="27.5" style="967" customWidth="1"/>
    <col min="3" max="4" width="20.375" style="967" customWidth="1"/>
    <col min="5" max="5" width="16.625" style="967" customWidth="1"/>
    <col min="6" max="16384" width="9" style="967"/>
  </cols>
  <sheetData>
    <row r="1" spans="2:4" ht="17.25" x14ac:dyDescent="0.2">
      <c r="B1" s="966" t="s">
        <v>2245</v>
      </c>
      <c r="C1" s="966"/>
      <c r="D1" s="966"/>
    </row>
    <row r="2" spans="2:4" x14ac:dyDescent="0.15">
      <c r="B2" s="983" t="s">
        <v>2246</v>
      </c>
      <c r="C2" s="983" t="s">
        <v>2247</v>
      </c>
      <c r="D2" s="983" t="s">
        <v>2248</v>
      </c>
    </row>
    <row r="3" spans="2:4" ht="20.25" customHeight="1" x14ac:dyDescent="0.15">
      <c r="B3" s="984"/>
      <c r="C3" s="984"/>
      <c r="D3" s="984"/>
    </row>
    <row r="4" spans="2:4" ht="20.25" customHeight="1" x14ac:dyDescent="0.15">
      <c r="B4" s="984"/>
      <c r="C4" s="984"/>
      <c r="D4" s="984"/>
    </row>
    <row r="5" spans="2:4" ht="20.25" customHeight="1" x14ac:dyDescent="0.15">
      <c r="B5" s="984"/>
      <c r="C5" s="984"/>
      <c r="D5" s="984"/>
    </row>
    <row r="6" spans="2:4" ht="20.25" customHeight="1" x14ac:dyDescent="0.15">
      <c r="B6" s="984"/>
      <c r="C6" s="984"/>
      <c r="D6" s="984"/>
    </row>
    <row r="7" spans="2:4" ht="20.25" customHeight="1" x14ac:dyDescent="0.15">
      <c r="B7" s="984"/>
      <c r="C7" s="984"/>
      <c r="D7" s="984"/>
    </row>
    <row r="8" spans="2:4" ht="20.25" customHeight="1" x14ac:dyDescent="0.15">
      <c r="B8" s="984"/>
      <c r="C8" s="984"/>
      <c r="D8" s="984"/>
    </row>
    <row r="9" spans="2:4" ht="20.25" customHeight="1" x14ac:dyDescent="0.15">
      <c r="B9" s="984"/>
      <c r="C9" s="984"/>
      <c r="D9" s="984"/>
    </row>
    <row r="10" spans="2:4" ht="20.25" customHeight="1" x14ac:dyDescent="0.15">
      <c r="B10" s="984"/>
      <c r="C10" s="984"/>
      <c r="D10" s="984"/>
    </row>
    <row r="11" spans="2:4" ht="20.25" customHeight="1" x14ac:dyDescent="0.15">
      <c r="B11" s="984"/>
      <c r="C11" s="984"/>
      <c r="D11" s="984"/>
    </row>
    <row r="12" spans="2:4" ht="20.25" customHeight="1" x14ac:dyDescent="0.15">
      <c r="B12" s="984"/>
      <c r="C12" s="984"/>
      <c r="D12" s="984"/>
    </row>
    <row r="13" spans="2:4" ht="20.25" customHeight="1" x14ac:dyDescent="0.15">
      <c r="B13" s="984"/>
      <c r="C13" s="984"/>
      <c r="D13" s="984"/>
    </row>
    <row r="14" spans="2:4" ht="20.25" customHeight="1" x14ac:dyDescent="0.15">
      <c r="B14" s="984"/>
      <c r="C14" s="984"/>
      <c r="D14" s="984"/>
    </row>
    <row r="15" spans="2:4" ht="20.25" customHeight="1" x14ac:dyDescent="0.15">
      <c r="B15" s="984"/>
      <c r="C15" s="984"/>
      <c r="D15" s="984"/>
    </row>
    <row r="16" spans="2:4" ht="20.25" customHeight="1" x14ac:dyDescent="0.15">
      <c r="B16" s="984"/>
      <c r="C16" s="984"/>
      <c r="D16" s="984"/>
    </row>
    <row r="17" spans="2:4" ht="20.25" customHeight="1" x14ac:dyDescent="0.15">
      <c r="B17" s="984"/>
      <c r="C17" s="984"/>
      <c r="D17" s="984"/>
    </row>
    <row r="18" spans="2:4" ht="20.25" customHeight="1" x14ac:dyDescent="0.15">
      <c r="B18" s="985" t="s">
        <v>2249</v>
      </c>
      <c r="C18" s="984"/>
      <c r="D18" s="984"/>
    </row>
    <row r="19" spans="2:4" x14ac:dyDescent="0.15">
      <c r="B19" s="967" t="s">
        <v>2250</v>
      </c>
    </row>
    <row r="21" spans="2:4" ht="17.25" x14ac:dyDescent="0.2">
      <c r="B21" s="966" t="s">
        <v>2251</v>
      </c>
      <c r="C21" s="966"/>
      <c r="D21" s="966"/>
    </row>
    <row r="22" spans="2:4" x14ac:dyDescent="0.15">
      <c r="B22" s="983" t="s">
        <v>2246</v>
      </c>
      <c r="C22" s="983" t="s">
        <v>1711</v>
      </c>
      <c r="D22" s="983" t="s">
        <v>2141</v>
      </c>
    </row>
    <row r="23" spans="2:4" ht="20.25" customHeight="1" x14ac:dyDescent="0.15">
      <c r="B23" s="984"/>
      <c r="C23" s="984"/>
      <c r="D23" s="984"/>
    </row>
    <row r="24" spans="2:4" ht="20.25" customHeight="1" x14ac:dyDescent="0.15">
      <c r="B24" s="984"/>
      <c r="C24" s="984"/>
      <c r="D24" s="984"/>
    </row>
    <row r="25" spans="2:4" ht="20.25" customHeight="1" x14ac:dyDescent="0.15">
      <c r="B25" s="984"/>
      <c r="C25" s="984"/>
      <c r="D25" s="984"/>
    </row>
    <row r="26" spans="2:4" ht="20.25" customHeight="1" x14ac:dyDescent="0.15">
      <c r="B26" s="984"/>
      <c r="C26" s="984"/>
      <c r="D26" s="984"/>
    </row>
    <row r="27" spans="2:4" ht="20.25" customHeight="1" x14ac:dyDescent="0.15">
      <c r="B27" s="984"/>
      <c r="C27" s="984"/>
      <c r="D27" s="984"/>
    </row>
    <row r="28" spans="2:4" ht="20.25" customHeight="1" x14ac:dyDescent="0.15">
      <c r="B28" s="984"/>
      <c r="C28" s="984"/>
      <c r="D28" s="984"/>
    </row>
    <row r="29" spans="2:4" ht="20.25" customHeight="1" x14ac:dyDescent="0.15">
      <c r="B29" s="984"/>
      <c r="C29" s="984"/>
      <c r="D29" s="984"/>
    </row>
    <row r="30" spans="2:4" ht="20.25" customHeight="1" x14ac:dyDescent="0.15">
      <c r="B30" s="984"/>
      <c r="C30" s="984"/>
      <c r="D30" s="984"/>
    </row>
    <row r="31" spans="2:4" ht="20.25" customHeight="1" x14ac:dyDescent="0.15">
      <c r="B31" s="984"/>
      <c r="C31" s="984"/>
      <c r="D31" s="984"/>
    </row>
    <row r="32" spans="2:4" ht="20.25" customHeight="1" x14ac:dyDescent="0.15">
      <c r="B32" s="984"/>
      <c r="C32" s="984"/>
      <c r="D32" s="984"/>
    </row>
    <row r="33" spans="2:4" ht="20.25" customHeight="1" x14ac:dyDescent="0.15">
      <c r="B33" s="984"/>
      <c r="C33" s="984"/>
      <c r="D33" s="984"/>
    </row>
    <row r="34" spans="2:4" ht="20.25" customHeight="1" x14ac:dyDescent="0.15">
      <c r="B34" s="984"/>
      <c r="C34" s="984"/>
      <c r="D34" s="984"/>
    </row>
    <row r="35" spans="2:4" ht="20.25" customHeight="1" x14ac:dyDescent="0.15">
      <c r="B35" s="984"/>
      <c r="C35" s="984"/>
      <c r="D35" s="984"/>
    </row>
    <row r="36" spans="2:4" ht="20.25" customHeight="1" x14ac:dyDescent="0.15">
      <c r="B36" s="984"/>
      <c r="C36" s="984"/>
      <c r="D36" s="984"/>
    </row>
    <row r="37" spans="2:4" ht="20.25" customHeight="1" x14ac:dyDescent="0.15">
      <c r="B37" s="984"/>
      <c r="C37" s="984"/>
      <c r="D37" s="984"/>
    </row>
    <row r="38" spans="2:4" ht="20.25" customHeight="1" x14ac:dyDescent="0.15">
      <c r="B38" s="985" t="s">
        <v>2249</v>
      </c>
      <c r="C38" s="984"/>
      <c r="D38" s="984"/>
    </row>
    <row r="39" spans="2:4" x14ac:dyDescent="0.15">
      <c r="B39" s="967" t="s">
        <v>2250</v>
      </c>
    </row>
  </sheetData>
  <phoneticPr fontId="4"/>
  <printOptions horizontalCentered="1"/>
  <pageMargins left="0.70866141732283472" right="0.70866141732283472" top="1.0236220472440944" bottom="0.74803149606299213" header="0.51181102362204722" footer="0.31496062992125984"/>
  <pageSetup paperSize="9" orientation="portrait" r:id="rId1"/>
  <headerFooter scaleWithDoc="0">
    <oddHeader>&amp;R&amp;"ＭＳ 明朝,標準"(&amp;A)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61"/>
  <sheetViews>
    <sheetView view="pageBreakPreview" topLeftCell="B1" zoomScale="85" zoomScaleNormal="70" zoomScaleSheetLayoutView="85" workbookViewId="0">
      <selection activeCell="E12" sqref="E12"/>
    </sheetView>
  </sheetViews>
  <sheetFormatPr defaultRowHeight="12" customHeight="1" x14ac:dyDescent="0.15"/>
  <cols>
    <col min="1" max="1" width="5.625" style="882" customWidth="1"/>
    <col min="2" max="5" width="25.625" style="882" customWidth="1"/>
    <col min="6" max="6" width="40.625" style="882" customWidth="1"/>
    <col min="7" max="254" width="9" style="882"/>
    <col min="255" max="257" width="25.625" style="882" customWidth="1"/>
    <col min="258" max="258" width="20.625" style="882" customWidth="1"/>
    <col min="259" max="259" width="10.625" style="882" customWidth="1"/>
    <col min="260" max="260" width="20.625" style="882" customWidth="1"/>
    <col min="261" max="261" width="10.625" style="882" customWidth="1"/>
    <col min="262" max="262" width="40.625" style="882" customWidth="1"/>
    <col min="263" max="510" width="9" style="882"/>
    <col min="511" max="513" width="25.625" style="882" customWidth="1"/>
    <col min="514" max="514" width="20.625" style="882" customWidth="1"/>
    <col min="515" max="515" width="10.625" style="882" customWidth="1"/>
    <col min="516" max="516" width="20.625" style="882" customWidth="1"/>
    <col min="517" max="517" width="10.625" style="882" customWidth="1"/>
    <col min="518" max="518" width="40.625" style="882" customWidth="1"/>
    <col min="519" max="766" width="9" style="882"/>
    <col min="767" max="769" width="25.625" style="882" customWidth="1"/>
    <col min="770" max="770" width="20.625" style="882" customWidth="1"/>
    <col min="771" max="771" width="10.625" style="882" customWidth="1"/>
    <col min="772" max="772" width="20.625" style="882" customWidth="1"/>
    <col min="773" max="773" width="10.625" style="882" customWidth="1"/>
    <col min="774" max="774" width="40.625" style="882" customWidth="1"/>
    <col min="775" max="1022" width="9" style="882"/>
    <col min="1023" max="1025" width="25.625" style="882" customWidth="1"/>
    <col min="1026" max="1026" width="20.625" style="882" customWidth="1"/>
    <col min="1027" max="1027" width="10.625" style="882" customWidth="1"/>
    <col min="1028" max="1028" width="20.625" style="882" customWidth="1"/>
    <col min="1029" max="1029" width="10.625" style="882" customWidth="1"/>
    <col min="1030" max="1030" width="40.625" style="882" customWidth="1"/>
    <col min="1031" max="1278" width="9" style="882"/>
    <col min="1279" max="1281" width="25.625" style="882" customWidth="1"/>
    <col min="1282" max="1282" width="20.625" style="882" customWidth="1"/>
    <col min="1283" max="1283" width="10.625" style="882" customWidth="1"/>
    <col min="1284" max="1284" width="20.625" style="882" customWidth="1"/>
    <col min="1285" max="1285" width="10.625" style="882" customWidth="1"/>
    <col min="1286" max="1286" width="40.625" style="882" customWidth="1"/>
    <col min="1287" max="1534" width="9" style="882"/>
    <col min="1535" max="1537" width="25.625" style="882" customWidth="1"/>
    <col min="1538" max="1538" width="20.625" style="882" customWidth="1"/>
    <col min="1539" max="1539" width="10.625" style="882" customWidth="1"/>
    <col min="1540" max="1540" width="20.625" style="882" customWidth="1"/>
    <col min="1541" max="1541" width="10.625" style="882" customWidth="1"/>
    <col min="1542" max="1542" width="40.625" style="882" customWidth="1"/>
    <col min="1543" max="1790" width="9" style="882"/>
    <col min="1791" max="1793" width="25.625" style="882" customWidth="1"/>
    <col min="1794" max="1794" width="20.625" style="882" customWidth="1"/>
    <col min="1795" max="1795" width="10.625" style="882" customWidth="1"/>
    <col min="1796" max="1796" width="20.625" style="882" customWidth="1"/>
    <col min="1797" max="1797" width="10.625" style="882" customWidth="1"/>
    <col min="1798" max="1798" width="40.625" style="882" customWidth="1"/>
    <col min="1799" max="2046" width="9" style="882"/>
    <col min="2047" max="2049" width="25.625" style="882" customWidth="1"/>
    <col min="2050" max="2050" width="20.625" style="882" customWidth="1"/>
    <col min="2051" max="2051" width="10.625" style="882" customWidth="1"/>
    <col min="2052" max="2052" width="20.625" style="882" customWidth="1"/>
    <col min="2053" max="2053" width="10.625" style="882" customWidth="1"/>
    <col min="2054" max="2054" width="40.625" style="882" customWidth="1"/>
    <col min="2055" max="2302" width="9" style="882"/>
    <col min="2303" max="2305" width="25.625" style="882" customWidth="1"/>
    <col min="2306" max="2306" width="20.625" style="882" customWidth="1"/>
    <col min="2307" max="2307" width="10.625" style="882" customWidth="1"/>
    <col min="2308" max="2308" width="20.625" style="882" customWidth="1"/>
    <col min="2309" max="2309" width="10.625" style="882" customWidth="1"/>
    <col min="2310" max="2310" width="40.625" style="882" customWidth="1"/>
    <col min="2311" max="2558" width="9" style="882"/>
    <col min="2559" max="2561" width="25.625" style="882" customWidth="1"/>
    <col min="2562" max="2562" width="20.625" style="882" customWidth="1"/>
    <col min="2563" max="2563" width="10.625" style="882" customWidth="1"/>
    <col min="2564" max="2564" width="20.625" style="882" customWidth="1"/>
    <col min="2565" max="2565" width="10.625" style="882" customWidth="1"/>
    <col min="2566" max="2566" width="40.625" style="882" customWidth="1"/>
    <col min="2567" max="2814" width="9" style="882"/>
    <col min="2815" max="2817" width="25.625" style="882" customWidth="1"/>
    <col min="2818" max="2818" width="20.625" style="882" customWidth="1"/>
    <col min="2819" max="2819" width="10.625" style="882" customWidth="1"/>
    <col min="2820" max="2820" width="20.625" style="882" customWidth="1"/>
    <col min="2821" max="2821" width="10.625" style="882" customWidth="1"/>
    <col min="2822" max="2822" width="40.625" style="882" customWidth="1"/>
    <col min="2823" max="3070" width="9" style="882"/>
    <col min="3071" max="3073" width="25.625" style="882" customWidth="1"/>
    <col min="3074" max="3074" width="20.625" style="882" customWidth="1"/>
    <col min="3075" max="3075" width="10.625" style="882" customWidth="1"/>
    <col min="3076" max="3076" width="20.625" style="882" customWidth="1"/>
    <col min="3077" max="3077" width="10.625" style="882" customWidth="1"/>
    <col min="3078" max="3078" width="40.625" style="882" customWidth="1"/>
    <col min="3079" max="3326" width="9" style="882"/>
    <col min="3327" max="3329" width="25.625" style="882" customWidth="1"/>
    <col min="3330" max="3330" width="20.625" style="882" customWidth="1"/>
    <col min="3331" max="3331" width="10.625" style="882" customWidth="1"/>
    <col min="3332" max="3332" width="20.625" style="882" customWidth="1"/>
    <col min="3333" max="3333" width="10.625" style="882" customWidth="1"/>
    <col min="3334" max="3334" width="40.625" style="882" customWidth="1"/>
    <col min="3335" max="3582" width="9" style="882"/>
    <col min="3583" max="3585" width="25.625" style="882" customWidth="1"/>
    <col min="3586" max="3586" width="20.625" style="882" customWidth="1"/>
    <col min="3587" max="3587" width="10.625" style="882" customWidth="1"/>
    <col min="3588" max="3588" width="20.625" style="882" customWidth="1"/>
    <col min="3589" max="3589" width="10.625" style="882" customWidth="1"/>
    <col min="3590" max="3590" width="40.625" style="882" customWidth="1"/>
    <col min="3591" max="3838" width="9" style="882"/>
    <col min="3839" max="3841" width="25.625" style="882" customWidth="1"/>
    <col min="3842" max="3842" width="20.625" style="882" customWidth="1"/>
    <col min="3843" max="3843" width="10.625" style="882" customWidth="1"/>
    <col min="3844" max="3844" width="20.625" style="882" customWidth="1"/>
    <col min="3845" max="3845" width="10.625" style="882" customWidth="1"/>
    <col min="3846" max="3846" width="40.625" style="882" customWidth="1"/>
    <col min="3847" max="4094" width="9" style="882"/>
    <col min="4095" max="4097" width="25.625" style="882" customWidth="1"/>
    <col min="4098" max="4098" width="20.625" style="882" customWidth="1"/>
    <col min="4099" max="4099" width="10.625" style="882" customWidth="1"/>
    <col min="4100" max="4100" width="20.625" style="882" customWidth="1"/>
    <col min="4101" max="4101" width="10.625" style="882" customWidth="1"/>
    <col min="4102" max="4102" width="40.625" style="882" customWidth="1"/>
    <col min="4103" max="4350" width="9" style="882"/>
    <col min="4351" max="4353" width="25.625" style="882" customWidth="1"/>
    <col min="4354" max="4354" width="20.625" style="882" customWidth="1"/>
    <col min="4355" max="4355" width="10.625" style="882" customWidth="1"/>
    <col min="4356" max="4356" width="20.625" style="882" customWidth="1"/>
    <col min="4357" max="4357" width="10.625" style="882" customWidth="1"/>
    <col min="4358" max="4358" width="40.625" style="882" customWidth="1"/>
    <col min="4359" max="4606" width="9" style="882"/>
    <col min="4607" max="4609" width="25.625" style="882" customWidth="1"/>
    <col min="4610" max="4610" width="20.625" style="882" customWidth="1"/>
    <col min="4611" max="4611" width="10.625" style="882" customWidth="1"/>
    <col min="4612" max="4612" width="20.625" style="882" customWidth="1"/>
    <col min="4613" max="4613" width="10.625" style="882" customWidth="1"/>
    <col min="4614" max="4614" width="40.625" style="882" customWidth="1"/>
    <col min="4615" max="4862" width="9" style="882"/>
    <col min="4863" max="4865" width="25.625" style="882" customWidth="1"/>
    <col min="4866" max="4866" width="20.625" style="882" customWidth="1"/>
    <col min="4867" max="4867" width="10.625" style="882" customWidth="1"/>
    <col min="4868" max="4868" width="20.625" style="882" customWidth="1"/>
    <col min="4869" max="4869" width="10.625" style="882" customWidth="1"/>
    <col min="4870" max="4870" width="40.625" style="882" customWidth="1"/>
    <col min="4871" max="5118" width="9" style="882"/>
    <col min="5119" max="5121" width="25.625" style="882" customWidth="1"/>
    <col min="5122" max="5122" width="20.625" style="882" customWidth="1"/>
    <col min="5123" max="5123" width="10.625" style="882" customWidth="1"/>
    <col min="5124" max="5124" width="20.625" style="882" customWidth="1"/>
    <col min="5125" max="5125" width="10.625" style="882" customWidth="1"/>
    <col min="5126" max="5126" width="40.625" style="882" customWidth="1"/>
    <col min="5127" max="5374" width="9" style="882"/>
    <col min="5375" max="5377" width="25.625" style="882" customWidth="1"/>
    <col min="5378" max="5378" width="20.625" style="882" customWidth="1"/>
    <col min="5379" max="5379" width="10.625" style="882" customWidth="1"/>
    <col min="5380" max="5380" width="20.625" style="882" customWidth="1"/>
    <col min="5381" max="5381" width="10.625" style="882" customWidth="1"/>
    <col min="5382" max="5382" width="40.625" style="882" customWidth="1"/>
    <col min="5383" max="5630" width="9" style="882"/>
    <col min="5631" max="5633" width="25.625" style="882" customWidth="1"/>
    <col min="5634" max="5634" width="20.625" style="882" customWidth="1"/>
    <col min="5635" max="5635" width="10.625" style="882" customWidth="1"/>
    <col min="5636" max="5636" width="20.625" style="882" customWidth="1"/>
    <col min="5637" max="5637" width="10.625" style="882" customWidth="1"/>
    <col min="5638" max="5638" width="40.625" style="882" customWidth="1"/>
    <col min="5639" max="5886" width="9" style="882"/>
    <col min="5887" max="5889" width="25.625" style="882" customWidth="1"/>
    <col min="5890" max="5890" width="20.625" style="882" customWidth="1"/>
    <col min="5891" max="5891" width="10.625" style="882" customWidth="1"/>
    <col min="5892" max="5892" width="20.625" style="882" customWidth="1"/>
    <col min="5893" max="5893" width="10.625" style="882" customWidth="1"/>
    <col min="5894" max="5894" width="40.625" style="882" customWidth="1"/>
    <col min="5895" max="6142" width="9" style="882"/>
    <col min="6143" max="6145" width="25.625" style="882" customWidth="1"/>
    <col min="6146" max="6146" width="20.625" style="882" customWidth="1"/>
    <col min="6147" max="6147" width="10.625" style="882" customWidth="1"/>
    <col min="6148" max="6148" width="20.625" style="882" customWidth="1"/>
    <col min="6149" max="6149" width="10.625" style="882" customWidth="1"/>
    <col min="6150" max="6150" width="40.625" style="882" customWidth="1"/>
    <col min="6151" max="6398" width="9" style="882"/>
    <col min="6399" max="6401" width="25.625" style="882" customWidth="1"/>
    <col min="6402" max="6402" width="20.625" style="882" customWidth="1"/>
    <col min="6403" max="6403" width="10.625" style="882" customWidth="1"/>
    <col min="6404" max="6404" width="20.625" style="882" customWidth="1"/>
    <col min="6405" max="6405" width="10.625" style="882" customWidth="1"/>
    <col min="6406" max="6406" width="40.625" style="882" customWidth="1"/>
    <col min="6407" max="6654" width="9" style="882"/>
    <col min="6655" max="6657" width="25.625" style="882" customWidth="1"/>
    <col min="6658" max="6658" width="20.625" style="882" customWidth="1"/>
    <col min="6659" max="6659" width="10.625" style="882" customWidth="1"/>
    <col min="6660" max="6660" width="20.625" style="882" customWidth="1"/>
    <col min="6661" max="6661" width="10.625" style="882" customWidth="1"/>
    <col min="6662" max="6662" width="40.625" style="882" customWidth="1"/>
    <col min="6663" max="6910" width="9" style="882"/>
    <col min="6911" max="6913" width="25.625" style="882" customWidth="1"/>
    <col min="6914" max="6914" width="20.625" style="882" customWidth="1"/>
    <col min="6915" max="6915" width="10.625" style="882" customWidth="1"/>
    <col min="6916" max="6916" width="20.625" style="882" customWidth="1"/>
    <col min="6917" max="6917" width="10.625" style="882" customWidth="1"/>
    <col min="6918" max="6918" width="40.625" style="882" customWidth="1"/>
    <col min="6919" max="7166" width="9" style="882"/>
    <col min="7167" max="7169" width="25.625" style="882" customWidth="1"/>
    <col min="7170" max="7170" width="20.625" style="882" customWidth="1"/>
    <col min="7171" max="7171" width="10.625" style="882" customWidth="1"/>
    <col min="7172" max="7172" width="20.625" style="882" customWidth="1"/>
    <col min="7173" max="7173" width="10.625" style="882" customWidth="1"/>
    <col min="7174" max="7174" width="40.625" style="882" customWidth="1"/>
    <col min="7175" max="7422" width="9" style="882"/>
    <col min="7423" max="7425" width="25.625" style="882" customWidth="1"/>
    <col min="7426" max="7426" width="20.625" style="882" customWidth="1"/>
    <col min="7427" max="7427" width="10.625" style="882" customWidth="1"/>
    <col min="7428" max="7428" width="20.625" style="882" customWidth="1"/>
    <col min="7429" max="7429" width="10.625" style="882" customWidth="1"/>
    <col min="7430" max="7430" width="40.625" style="882" customWidth="1"/>
    <col min="7431" max="7678" width="9" style="882"/>
    <col min="7679" max="7681" width="25.625" style="882" customWidth="1"/>
    <col min="7682" max="7682" width="20.625" style="882" customWidth="1"/>
    <col min="7683" max="7683" width="10.625" style="882" customWidth="1"/>
    <col min="7684" max="7684" width="20.625" style="882" customWidth="1"/>
    <col min="7685" max="7685" width="10.625" style="882" customWidth="1"/>
    <col min="7686" max="7686" width="40.625" style="882" customWidth="1"/>
    <col min="7687" max="7934" width="9" style="882"/>
    <col min="7935" max="7937" width="25.625" style="882" customWidth="1"/>
    <col min="7938" max="7938" width="20.625" style="882" customWidth="1"/>
    <col min="7939" max="7939" width="10.625" style="882" customWidth="1"/>
    <col min="7940" max="7940" width="20.625" style="882" customWidth="1"/>
    <col min="7941" max="7941" width="10.625" style="882" customWidth="1"/>
    <col min="7942" max="7942" width="40.625" style="882" customWidth="1"/>
    <col min="7943" max="8190" width="9" style="882"/>
    <col min="8191" max="8193" width="25.625" style="882" customWidth="1"/>
    <col min="8194" max="8194" width="20.625" style="882" customWidth="1"/>
    <col min="8195" max="8195" width="10.625" style="882" customWidth="1"/>
    <col min="8196" max="8196" width="20.625" style="882" customWidth="1"/>
    <col min="8197" max="8197" width="10.625" style="882" customWidth="1"/>
    <col min="8198" max="8198" width="40.625" style="882" customWidth="1"/>
    <col min="8199" max="8446" width="9" style="882"/>
    <col min="8447" max="8449" width="25.625" style="882" customWidth="1"/>
    <col min="8450" max="8450" width="20.625" style="882" customWidth="1"/>
    <col min="8451" max="8451" width="10.625" style="882" customWidth="1"/>
    <col min="8452" max="8452" width="20.625" style="882" customWidth="1"/>
    <col min="8453" max="8453" width="10.625" style="882" customWidth="1"/>
    <col min="8454" max="8454" width="40.625" style="882" customWidth="1"/>
    <col min="8455" max="8702" width="9" style="882"/>
    <col min="8703" max="8705" width="25.625" style="882" customWidth="1"/>
    <col min="8706" max="8706" width="20.625" style="882" customWidth="1"/>
    <col min="8707" max="8707" width="10.625" style="882" customWidth="1"/>
    <col min="8708" max="8708" width="20.625" style="882" customWidth="1"/>
    <col min="8709" max="8709" width="10.625" style="882" customWidth="1"/>
    <col min="8710" max="8710" width="40.625" style="882" customWidth="1"/>
    <col min="8711" max="8958" width="9" style="882"/>
    <col min="8959" max="8961" width="25.625" style="882" customWidth="1"/>
    <col min="8962" max="8962" width="20.625" style="882" customWidth="1"/>
    <col min="8963" max="8963" width="10.625" style="882" customWidth="1"/>
    <col min="8964" max="8964" width="20.625" style="882" customWidth="1"/>
    <col min="8965" max="8965" width="10.625" style="882" customWidth="1"/>
    <col min="8966" max="8966" width="40.625" style="882" customWidth="1"/>
    <col min="8967" max="9214" width="9" style="882"/>
    <col min="9215" max="9217" width="25.625" style="882" customWidth="1"/>
    <col min="9218" max="9218" width="20.625" style="882" customWidth="1"/>
    <col min="9219" max="9219" width="10.625" style="882" customWidth="1"/>
    <col min="9220" max="9220" width="20.625" style="882" customWidth="1"/>
    <col min="9221" max="9221" width="10.625" style="882" customWidth="1"/>
    <col min="9222" max="9222" width="40.625" style="882" customWidth="1"/>
    <col min="9223" max="9470" width="9" style="882"/>
    <col min="9471" max="9473" width="25.625" style="882" customWidth="1"/>
    <col min="9474" max="9474" width="20.625" style="882" customWidth="1"/>
    <col min="9475" max="9475" width="10.625" style="882" customWidth="1"/>
    <col min="9476" max="9476" width="20.625" style="882" customWidth="1"/>
    <col min="9477" max="9477" width="10.625" style="882" customWidth="1"/>
    <col min="9478" max="9478" width="40.625" style="882" customWidth="1"/>
    <col min="9479" max="9726" width="9" style="882"/>
    <col min="9727" max="9729" width="25.625" style="882" customWidth="1"/>
    <col min="9730" max="9730" width="20.625" style="882" customWidth="1"/>
    <col min="9731" max="9731" width="10.625" style="882" customWidth="1"/>
    <col min="9732" max="9732" width="20.625" style="882" customWidth="1"/>
    <col min="9733" max="9733" width="10.625" style="882" customWidth="1"/>
    <col min="9734" max="9734" width="40.625" style="882" customWidth="1"/>
    <col min="9735" max="9982" width="9" style="882"/>
    <col min="9983" max="9985" width="25.625" style="882" customWidth="1"/>
    <col min="9986" max="9986" width="20.625" style="882" customWidth="1"/>
    <col min="9987" max="9987" width="10.625" style="882" customWidth="1"/>
    <col min="9988" max="9988" width="20.625" style="882" customWidth="1"/>
    <col min="9989" max="9989" width="10.625" style="882" customWidth="1"/>
    <col min="9990" max="9990" width="40.625" style="882" customWidth="1"/>
    <col min="9991" max="10238" width="9" style="882"/>
    <col min="10239" max="10241" width="25.625" style="882" customWidth="1"/>
    <col min="10242" max="10242" width="20.625" style="882" customWidth="1"/>
    <col min="10243" max="10243" width="10.625" style="882" customWidth="1"/>
    <col min="10244" max="10244" width="20.625" style="882" customWidth="1"/>
    <col min="10245" max="10245" width="10.625" style="882" customWidth="1"/>
    <col min="10246" max="10246" width="40.625" style="882" customWidth="1"/>
    <col min="10247" max="10494" width="9" style="882"/>
    <col min="10495" max="10497" width="25.625" style="882" customWidth="1"/>
    <col min="10498" max="10498" width="20.625" style="882" customWidth="1"/>
    <col min="10499" max="10499" width="10.625" style="882" customWidth="1"/>
    <col min="10500" max="10500" width="20.625" style="882" customWidth="1"/>
    <col min="10501" max="10501" width="10.625" style="882" customWidth="1"/>
    <col min="10502" max="10502" width="40.625" style="882" customWidth="1"/>
    <col min="10503" max="10750" width="9" style="882"/>
    <col min="10751" max="10753" width="25.625" style="882" customWidth="1"/>
    <col min="10754" max="10754" width="20.625" style="882" customWidth="1"/>
    <col min="10755" max="10755" width="10.625" style="882" customWidth="1"/>
    <col min="10756" max="10756" width="20.625" style="882" customWidth="1"/>
    <col min="10757" max="10757" width="10.625" style="882" customWidth="1"/>
    <col min="10758" max="10758" width="40.625" style="882" customWidth="1"/>
    <col min="10759" max="11006" width="9" style="882"/>
    <col min="11007" max="11009" width="25.625" style="882" customWidth="1"/>
    <col min="11010" max="11010" width="20.625" style="882" customWidth="1"/>
    <col min="11011" max="11011" width="10.625" style="882" customWidth="1"/>
    <col min="11012" max="11012" width="20.625" style="882" customWidth="1"/>
    <col min="11013" max="11013" width="10.625" style="882" customWidth="1"/>
    <col min="11014" max="11014" width="40.625" style="882" customWidth="1"/>
    <col min="11015" max="11262" width="9" style="882"/>
    <col min="11263" max="11265" width="25.625" style="882" customWidth="1"/>
    <col min="11266" max="11266" width="20.625" style="882" customWidth="1"/>
    <col min="11267" max="11267" width="10.625" style="882" customWidth="1"/>
    <col min="11268" max="11268" width="20.625" style="882" customWidth="1"/>
    <col min="11269" max="11269" width="10.625" style="882" customWidth="1"/>
    <col min="11270" max="11270" width="40.625" style="882" customWidth="1"/>
    <col min="11271" max="11518" width="9" style="882"/>
    <col min="11519" max="11521" width="25.625" style="882" customWidth="1"/>
    <col min="11522" max="11522" width="20.625" style="882" customWidth="1"/>
    <col min="11523" max="11523" width="10.625" style="882" customWidth="1"/>
    <col min="11524" max="11524" width="20.625" style="882" customWidth="1"/>
    <col min="11525" max="11525" width="10.625" style="882" customWidth="1"/>
    <col min="11526" max="11526" width="40.625" style="882" customWidth="1"/>
    <col min="11527" max="11774" width="9" style="882"/>
    <col min="11775" max="11777" width="25.625" style="882" customWidth="1"/>
    <col min="11778" max="11778" width="20.625" style="882" customWidth="1"/>
    <col min="11779" max="11779" width="10.625" style="882" customWidth="1"/>
    <col min="11780" max="11780" width="20.625" style="882" customWidth="1"/>
    <col min="11781" max="11781" width="10.625" style="882" customWidth="1"/>
    <col min="11782" max="11782" width="40.625" style="882" customWidth="1"/>
    <col min="11783" max="12030" width="9" style="882"/>
    <col min="12031" max="12033" width="25.625" style="882" customWidth="1"/>
    <col min="12034" max="12034" width="20.625" style="882" customWidth="1"/>
    <col min="12035" max="12035" width="10.625" style="882" customWidth="1"/>
    <col min="12036" max="12036" width="20.625" style="882" customWidth="1"/>
    <col min="12037" max="12037" width="10.625" style="882" customWidth="1"/>
    <col min="12038" max="12038" width="40.625" style="882" customWidth="1"/>
    <col min="12039" max="12286" width="9" style="882"/>
    <col min="12287" max="12289" width="25.625" style="882" customWidth="1"/>
    <col min="12290" max="12290" width="20.625" style="882" customWidth="1"/>
    <col min="12291" max="12291" width="10.625" style="882" customWidth="1"/>
    <col min="12292" max="12292" width="20.625" style="882" customWidth="1"/>
    <col min="12293" max="12293" width="10.625" style="882" customWidth="1"/>
    <col min="12294" max="12294" width="40.625" style="882" customWidth="1"/>
    <col min="12295" max="12542" width="9" style="882"/>
    <col min="12543" max="12545" width="25.625" style="882" customWidth="1"/>
    <col min="12546" max="12546" width="20.625" style="882" customWidth="1"/>
    <col min="12547" max="12547" width="10.625" style="882" customWidth="1"/>
    <col min="12548" max="12548" width="20.625" style="882" customWidth="1"/>
    <col min="12549" max="12549" width="10.625" style="882" customWidth="1"/>
    <col min="12550" max="12550" width="40.625" style="882" customWidth="1"/>
    <col min="12551" max="12798" width="9" style="882"/>
    <col min="12799" max="12801" width="25.625" style="882" customWidth="1"/>
    <col min="12802" max="12802" width="20.625" style="882" customWidth="1"/>
    <col min="12803" max="12803" width="10.625" style="882" customWidth="1"/>
    <col min="12804" max="12804" width="20.625" style="882" customWidth="1"/>
    <col min="12805" max="12805" width="10.625" style="882" customWidth="1"/>
    <col min="12806" max="12806" width="40.625" style="882" customWidth="1"/>
    <col min="12807" max="13054" width="9" style="882"/>
    <col min="13055" max="13057" width="25.625" style="882" customWidth="1"/>
    <col min="13058" max="13058" width="20.625" style="882" customWidth="1"/>
    <col min="13059" max="13059" width="10.625" style="882" customWidth="1"/>
    <col min="13060" max="13060" width="20.625" style="882" customWidth="1"/>
    <col min="13061" max="13061" width="10.625" style="882" customWidth="1"/>
    <col min="13062" max="13062" width="40.625" style="882" customWidth="1"/>
    <col min="13063" max="13310" width="9" style="882"/>
    <col min="13311" max="13313" width="25.625" style="882" customWidth="1"/>
    <col min="13314" max="13314" width="20.625" style="882" customWidth="1"/>
    <col min="13315" max="13315" width="10.625" style="882" customWidth="1"/>
    <col min="13316" max="13316" width="20.625" style="882" customWidth="1"/>
    <col min="13317" max="13317" width="10.625" style="882" customWidth="1"/>
    <col min="13318" max="13318" width="40.625" style="882" customWidth="1"/>
    <col min="13319" max="13566" width="9" style="882"/>
    <col min="13567" max="13569" width="25.625" style="882" customWidth="1"/>
    <col min="13570" max="13570" width="20.625" style="882" customWidth="1"/>
    <col min="13571" max="13571" width="10.625" style="882" customWidth="1"/>
    <col min="13572" max="13572" width="20.625" style="882" customWidth="1"/>
    <col min="13573" max="13573" width="10.625" style="882" customWidth="1"/>
    <col min="13574" max="13574" width="40.625" style="882" customWidth="1"/>
    <col min="13575" max="13822" width="9" style="882"/>
    <col min="13823" max="13825" width="25.625" style="882" customWidth="1"/>
    <col min="13826" max="13826" width="20.625" style="882" customWidth="1"/>
    <col min="13827" max="13827" width="10.625" style="882" customWidth="1"/>
    <col min="13828" max="13828" width="20.625" style="882" customWidth="1"/>
    <col min="13829" max="13829" width="10.625" style="882" customWidth="1"/>
    <col min="13830" max="13830" width="40.625" style="882" customWidth="1"/>
    <col min="13831" max="14078" width="9" style="882"/>
    <col min="14079" max="14081" width="25.625" style="882" customWidth="1"/>
    <col min="14082" max="14082" width="20.625" style="882" customWidth="1"/>
    <col min="14083" max="14083" width="10.625" style="882" customWidth="1"/>
    <col min="14084" max="14084" width="20.625" style="882" customWidth="1"/>
    <col min="14085" max="14085" width="10.625" style="882" customWidth="1"/>
    <col min="14086" max="14086" width="40.625" style="882" customWidth="1"/>
    <col min="14087" max="14334" width="9" style="882"/>
    <col min="14335" max="14337" width="25.625" style="882" customWidth="1"/>
    <col min="14338" max="14338" width="20.625" style="882" customWidth="1"/>
    <col min="14339" max="14339" width="10.625" style="882" customWidth="1"/>
    <col min="14340" max="14340" width="20.625" style="882" customWidth="1"/>
    <col min="14341" max="14341" width="10.625" style="882" customWidth="1"/>
    <col min="14342" max="14342" width="40.625" style="882" customWidth="1"/>
    <col min="14343" max="14590" width="9" style="882"/>
    <col min="14591" max="14593" width="25.625" style="882" customWidth="1"/>
    <col min="14594" max="14594" width="20.625" style="882" customWidth="1"/>
    <col min="14595" max="14595" width="10.625" style="882" customWidth="1"/>
    <col min="14596" max="14596" width="20.625" style="882" customWidth="1"/>
    <col min="14597" max="14597" width="10.625" style="882" customWidth="1"/>
    <col min="14598" max="14598" width="40.625" style="882" customWidth="1"/>
    <col min="14599" max="14846" width="9" style="882"/>
    <col min="14847" max="14849" width="25.625" style="882" customWidth="1"/>
    <col min="14850" max="14850" width="20.625" style="882" customWidth="1"/>
    <col min="14851" max="14851" width="10.625" style="882" customWidth="1"/>
    <col min="14852" max="14852" width="20.625" style="882" customWidth="1"/>
    <col min="14853" max="14853" width="10.625" style="882" customWidth="1"/>
    <col min="14854" max="14854" width="40.625" style="882" customWidth="1"/>
    <col min="14855" max="15102" width="9" style="882"/>
    <col min="15103" max="15105" width="25.625" style="882" customWidth="1"/>
    <col min="15106" max="15106" width="20.625" style="882" customWidth="1"/>
    <col min="15107" max="15107" width="10.625" style="882" customWidth="1"/>
    <col min="15108" max="15108" width="20.625" style="882" customWidth="1"/>
    <col min="15109" max="15109" width="10.625" style="882" customWidth="1"/>
    <col min="15110" max="15110" width="40.625" style="882" customWidth="1"/>
    <col min="15111" max="15358" width="9" style="882"/>
    <col min="15359" max="15361" width="25.625" style="882" customWidth="1"/>
    <col min="15362" max="15362" width="20.625" style="882" customWidth="1"/>
    <col min="15363" max="15363" width="10.625" style="882" customWidth="1"/>
    <col min="15364" max="15364" width="20.625" style="882" customWidth="1"/>
    <col min="15365" max="15365" width="10.625" style="882" customWidth="1"/>
    <col min="15366" max="15366" width="40.625" style="882" customWidth="1"/>
    <col min="15367" max="15614" width="9" style="882"/>
    <col min="15615" max="15617" width="25.625" style="882" customWidth="1"/>
    <col min="15618" max="15618" width="20.625" style="882" customWidth="1"/>
    <col min="15619" max="15619" width="10.625" style="882" customWidth="1"/>
    <col min="15620" max="15620" width="20.625" style="882" customWidth="1"/>
    <col min="15621" max="15621" width="10.625" style="882" customWidth="1"/>
    <col min="15622" max="15622" width="40.625" style="882" customWidth="1"/>
    <col min="15623" max="15870" width="9" style="882"/>
    <col min="15871" max="15873" width="25.625" style="882" customWidth="1"/>
    <col min="15874" max="15874" width="20.625" style="882" customWidth="1"/>
    <col min="15875" max="15875" width="10.625" style="882" customWidth="1"/>
    <col min="15876" max="15876" width="20.625" style="882" customWidth="1"/>
    <col min="15877" max="15877" width="10.625" style="882" customWidth="1"/>
    <col min="15878" max="15878" width="40.625" style="882" customWidth="1"/>
    <col min="15879" max="16126" width="9" style="882"/>
    <col min="16127" max="16129" width="25.625" style="882" customWidth="1"/>
    <col min="16130" max="16130" width="20.625" style="882" customWidth="1"/>
    <col min="16131" max="16131" width="10.625" style="882" customWidth="1"/>
    <col min="16132" max="16132" width="20.625" style="882" customWidth="1"/>
    <col min="16133" max="16133" width="10.625" style="882" customWidth="1"/>
    <col min="16134" max="16134" width="40.625" style="882" customWidth="1"/>
    <col min="16135" max="16384" width="9" style="882"/>
  </cols>
  <sheetData>
    <row r="2" spans="2:6" s="881" customFormat="1" ht="17.25" x14ac:dyDescent="0.15">
      <c r="B2" s="1600" t="s">
        <v>2831</v>
      </c>
      <c r="C2" s="1601"/>
      <c r="D2" s="1601"/>
      <c r="E2" s="1601"/>
      <c r="F2" s="1601"/>
    </row>
    <row r="3" spans="2:6" ht="15" customHeight="1" x14ac:dyDescent="0.15">
      <c r="B3" s="1727" t="s">
        <v>2832</v>
      </c>
      <c r="C3" s="1727"/>
      <c r="D3" s="1727"/>
      <c r="E3" s="1727"/>
      <c r="F3" s="1727"/>
    </row>
    <row r="4" spans="2:6" ht="15" customHeight="1" x14ac:dyDescent="0.15">
      <c r="B4" s="1728"/>
      <c r="C4" s="1728"/>
      <c r="D4" s="1728"/>
      <c r="E4" s="1728"/>
      <c r="F4" s="1728"/>
    </row>
    <row r="5" spans="2:6" s="883" customFormat="1" ht="12" customHeight="1" x14ac:dyDescent="0.15">
      <c r="B5" s="1602" t="s">
        <v>2827</v>
      </c>
      <c r="C5" s="1602" t="s">
        <v>2826</v>
      </c>
      <c r="D5" s="1602" t="s">
        <v>2828</v>
      </c>
      <c r="E5" s="1602" t="s">
        <v>2829</v>
      </c>
      <c r="F5" s="1602" t="s">
        <v>2830</v>
      </c>
    </row>
    <row r="6" spans="2:6" ht="13.5" x14ac:dyDescent="0.15">
      <c r="B6" s="1603"/>
      <c r="C6" s="1604"/>
      <c r="D6" s="1604"/>
      <c r="E6" s="1603"/>
      <c r="F6" s="1603"/>
    </row>
    <row r="7" spans="2:6" ht="12" customHeight="1" x14ac:dyDescent="0.15">
      <c r="B7" s="1607"/>
      <c r="C7" s="886"/>
      <c r="D7" s="886"/>
      <c r="E7" s="1496"/>
      <c r="F7" s="886"/>
    </row>
    <row r="8" spans="2:6" ht="12" customHeight="1" x14ac:dyDescent="0.15">
      <c r="B8" s="1608"/>
      <c r="C8" s="889"/>
      <c r="D8" s="889"/>
      <c r="E8" s="1497"/>
      <c r="F8" s="889"/>
    </row>
    <row r="9" spans="2:6" ht="12" customHeight="1" x14ac:dyDescent="0.15">
      <c r="B9" s="1608"/>
      <c r="C9" s="892"/>
      <c r="D9" s="892"/>
      <c r="E9" s="1498"/>
      <c r="F9" s="895"/>
    </row>
    <row r="10" spans="2:6" ht="12" customHeight="1" x14ac:dyDescent="0.15">
      <c r="B10" s="1608"/>
      <c r="C10" s="889"/>
      <c r="D10" s="889"/>
      <c r="E10" s="1497"/>
      <c r="F10" s="889"/>
    </row>
    <row r="11" spans="2:6" ht="12" customHeight="1" x14ac:dyDescent="0.15">
      <c r="B11" s="1608"/>
      <c r="C11" s="892"/>
      <c r="D11" s="892"/>
      <c r="E11" s="1498"/>
      <c r="F11" s="895"/>
    </row>
    <row r="12" spans="2:6" ht="12" customHeight="1" x14ac:dyDescent="0.15">
      <c r="B12" s="1609"/>
      <c r="C12" s="896"/>
      <c r="D12" s="896"/>
      <c r="E12" s="1499"/>
      <c r="F12" s="896"/>
    </row>
    <row r="13" spans="2:6" ht="12" customHeight="1" x14ac:dyDescent="0.15">
      <c r="B13" s="1607"/>
      <c r="C13" s="886"/>
      <c r="D13" s="886"/>
      <c r="E13" s="1496"/>
      <c r="F13" s="886"/>
    </row>
    <row r="14" spans="2:6" ht="12" customHeight="1" x14ac:dyDescent="0.15">
      <c r="B14" s="1608"/>
      <c r="C14" s="889"/>
      <c r="D14" s="889"/>
      <c r="E14" s="1497"/>
      <c r="F14" s="889"/>
    </row>
    <row r="15" spans="2:6" ht="12" customHeight="1" x14ac:dyDescent="0.15">
      <c r="B15" s="1608"/>
      <c r="C15" s="892"/>
      <c r="D15" s="892"/>
      <c r="E15" s="1498"/>
      <c r="F15" s="892"/>
    </row>
    <row r="16" spans="2:6" ht="12" customHeight="1" x14ac:dyDescent="0.15">
      <c r="B16" s="1608"/>
      <c r="C16" s="889"/>
      <c r="D16" s="889"/>
      <c r="E16" s="1497"/>
      <c r="F16" s="889"/>
    </row>
    <row r="17" spans="2:6" ht="12" customHeight="1" x14ac:dyDescent="0.15">
      <c r="B17" s="1608"/>
      <c r="C17" s="892"/>
      <c r="D17" s="892"/>
      <c r="E17" s="1498"/>
      <c r="F17" s="892"/>
    </row>
    <row r="18" spans="2:6" ht="12" customHeight="1" x14ac:dyDescent="0.15">
      <c r="B18" s="1609"/>
      <c r="C18" s="896"/>
      <c r="D18" s="896"/>
      <c r="E18" s="1499"/>
      <c r="F18" s="896"/>
    </row>
    <row r="19" spans="2:6" ht="12" customHeight="1" x14ac:dyDescent="0.15">
      <c r="B19" s="1607"/>
      <c r="C19" s="886"/>
      <c r="D19" s="886"/>
      <c r="E19" s="1496"/>
      <c r="F19" s="886"/>
    </row>
    <row r="20" spans="2:6" ht="12" customHeight="1" x14ac:dyDescent="0.15">
      <c r="B20" s="1608"/>
      <c r="C20" s="889"/>
      <c r="D20" s="889"/>
      <c r="E20" s="1497"/>
      <c r="F20" s="889"/>
    </row>
    <row r="21" spans="2:6" ht="12" customHeight="1" x14ac:dyDescent="0.15">
      <c r="B21" s="1608"/>
      <c r="C21" s="892"/>
      <c r="D21" s="892"/>
      <c r="E21" s="1498"/>
      <c r="F21" s="892"/>
    </row>
    <row r="22" spans="2:6" ht="12" customHeight="1" x14ac:dyDescent="0.15">
      <c r="B22" s="1608"/>
      <c r="C22" s="889"/>
      <c r="D22" s="889"/>
      <c r="E22" s="1497"/>
      <c r="F22" s="889"/>
    </row>
    <row r="23" spans="2:6" ht="12" customHeight="1" x14ac:dyDescent="0.15">
      <c r="B23" s="1608"/>
      <c r="C23" s="892"/>
      <c r="D23" s="892"/>
      <c r="E23" s="1498"/>
      <c r="F23" s="892"/>
    </row>
    <row r="24" spans="2:6" ht="12" customHeight="1" x14ac:dyDescent="0.15">
      <c r="B24" s="1609"/>
      <c r="C24" s="896"/>
      <c r="D24" s="896"/>
      <c r="E24" s="1499"/>
      <c r="F24" s="896"/>
    </row>
    <row r="25" spans="2:6" ht="12" customHeight="1" x14ac:dyDescent="0.15">
      <c r="B25" s="1607"/>
      <c r="C25" s="886"/>
      <c r="D25" s="886"/>
      <c r="E25" s="1496"/>
      <c r="F25" s="886"/>
    </row>
    <row r="26" spans="2:6" ht="12" customHeight="1" x14ac:dyDescent="0.15">
      <c r="B26" s="1608"/>
      <c r="C26" s="889"/>
      <c r="D26" s="889"/>
      <c r="E26" s="1497"/>
      <c r="F26" s="889"/>
    </row>
    <row r="27" spans="2:6" ht="12" customHeight="1" x14ac:dyDescent="0.15">
      <c r="B27" s="1608"/>
      <c r="C27" s="892"/>
      <c r="D27" s="892"/>
      <c r="E27" s="1498"/>
      <c r="F27" s="892"/>
    </row>
    <row r="28" spans="2:6" ht="12" customHeight="1" x14ac:dyDescent="0.15">
      <c r="B28" s="1608"/>
      <c r="C28" s="889"/>
      <c r="D28" s="889"/>
      <c r="E28" s="1497"/>
      <c r="F28" s="889"/>
    </row>
    <row r="29" spans="2:6" ht="12" customHeight="1" x14ac:dyDescent="0.15">
      <c r="B29" s="1608"/>
      <c r="C29" s="892"/>
      <c r="D29" s="892"/>
      <c r="E29" s="1498"/>
      <c r="F29" s="892"/>
    </row>
    <row r="30" spans="2:6" ht="12" customHeight="1" x14ac:dyDescent="0.15">
      <c r="B30" s="1609"/>
      <c r="C30" s="896"/>
      <c r="D30" s="896"/>
      <c r="E30" s="1499"/>
      <c r="F30" s="896"/>
    </row>
    <row r="31" spans="2:6" ht="12" customHeight="1" x14ac:dyDescent="0.15">
      <c r="B31" s="1607"/>
      <c r="C31" s="886"/>
      <c r="D31" s="886"/>
      <c r="E31" s="1496"/>
      <c r="F31" s="886"/>
    </row>
    <row r="32" spans="2:6" ht="12" customHeight="1" x14ac:dyDescent="0.15">
      <c r="B32" s="1608"/>
      <c r="C32" s="889"/>
      <c r="D32" s="889"/>
      <c r="E32" s="1497"/>
      <c r="F32" s="889"/>
    </row>
    <row r="33" spans="2:6" ht="12" customHeight="1" x14ac:dyDescent="0.15">
      <c r="B33" s="1608"/>
      <c r="C33" s="892"/>
      <c r="D33" s="892"/>
      <c r="E33" s="1498"/>
      <c r="F33" s="892"/>
    </row>
    <row r="34" spans="2:6" ht="12" customHeight="1" x14ac:dyDescent="0.15">
      <c r="B34" s="1608"/>
      <c r="C34" s="889"/>
      <c r="D34" s="889"/>
      <c r="E34" s="1497"/>
      <c r="F34" s="889"/>
    </row>
    <row r="35" spans="2:6" ht="12" customHeight="1" x14ac:dyDescent="0.15">
      <c r="B35" s="1608"/>
      <c r="C35" s="892"/>
      <c r="D35" s="892"/>
      <c r="E35" s="1498"/>
      <c r="F35" s="892"/>
    </row>
    <row r="36" spans="2:6" ht="12" customHeight="1" x14ac:dyDescent="0.15">
      <c r="B36" s="1609"/>
      <c r="C36" s="896"/>
      <c r="D36" s="896"/>
      <c r="E36" s="1499"/>
      <c r="F36" s="896"/>
    </row>
    <row r="37" spans="2:6" ht="12" customHeight="1" x14ac:dyDescent="0.15">
      <c r="B37" s="1607"/>
      <c r="C37" s="886"/>
      <c r="D37" s="886"/>
      <c r="E37" s="1496"/>
      <c r="F37" s="886"/>
    </row>
    <row r="38" spans="2:6" ht="12" customHeight="1" x14ac:dyDescent="0.15">
      <c r="B38" s="1608"/>
      <c r="C38" s="889"/>
      <c r="D38" s="889"/>
      <c r="E38" s="1497"/>
      <c r="F38" s="889"/>
    </row>
    <row r="39" spans="2:6" ht="12" customHeight="1" x14ac:dyDescent="0.15">
      <c r="B39" s="1608"/>
      <c r="C39" s="892"/>
      <c r="D39" s="892"/>
      <c r="E39" s="1498"/>
      <c r="F39" s="892"/>
    </row>
    <row r="40" spans="2:6" ht="12" customHeight="1" x14ac:dyDescent="0.15">
      <c r="B40" s="1608"/>
      <c r="C40" s="889"/>
      <c r="D40" s="889"/>
      <c r="E40" s="1497"/>
      <c r="F40" s="889"/>
    </row>
    <row r="41" spans="2:6" ht="12" customHeight="1" x14ac:dyDescent="0.15">
      <c r="B41" s="1608"/>
      <c r="C41" s="892"/>
      <c r="D41" s="892"/>
      <c r="E41" s="1498"/>
      <c r="F41" s="892"/>
    </row>
    <row r="42" spans="2:6" ht="12" customHeight="1" x14ac:dyDescent="0.15">
      <c r="B42" s="1609"/>
      <c r="C42" s="896"/>
      <c r="D42" s="896"/>
      <c r="E42" s="1499"/>
      <c r="F42" s="896"/>
    </row>
    <row r="43" spans="2:6" ht="12" customHeight="1" x14ac:dyDescent="0.15">
      <c r="B43" s="1607"/>
      <c r="C43" s="886"/>
      <c r="D43" s="886"/>
      <c r="E43" s="1496"/>
      <c r="F43" s="886"/>
    </row>
    <row r="44" spans="2:6" ht="12" customHeight="1" x14ac:dyDescent="0.15">
      <c r="B44" s="1608"/>
      <c r="C44" s="889"/>
      <c r="D44" s="889"/>
      <c r="E44" s="1497"/>
      <c r="F44" s="889"/>
    </row>
    <row r="45" spans="2:6" ht="12" customHeight="1" x14ac:dyDescent="0.15">
      <c r="B45" s="1608"/>
      <c r="C45" s="892"/>
      <c r="D45" s="892"/>
      <c r="E45" s="1498"/>
      <c r="F45" s="892"/>
    </row>
    <row r="46" spans="2:6" ht="12" customHeight="1" x14ac:dyDescent="0.15">
      <c r="B46" s="1608"/>
      <c r="C46" s="889"/>
      <c r="D46" s="889"/>
      <c r="E46" s="1497"/>
      <c r="F46" s="889"/>
    </row>
    <row r="47" spans="2:6" ht="12" customHeight="1" x14ac:dyDescent="0.15">
      <c r="B47" s="1608"/>
      <c r="C47" s="892"/>
      <c r="D47" s="892"/>
      <c r="E47" s="1498"/>
      <c r="F47" s="892"/>
    </row>
    <row r="48" spans="2:6" ht="12" customHeight="1" x14ac:dyDescent="0.15">
      <c r="B48" s="1609"/>
      <c r="C48" s="896"/>
      <c r="D48" s="896"/>
      <c r="E48" s="1499"/>
      <c r="F48" s="896"/>
    </row>
    <row r="49" spans="2:6" ht="12" customHeight="1" x14ac:dyDescent="0.15">
      <c r="B49" s="1607"/>
      <c r="C49" s="886"/>
      <c r="D49" s="886"/>
      <c r="E49" s="1496"/>
      <c r="F49" s="886"/>
    </row>
    <row r="50" spans="2:6" ht="12" customHeight="1" x14ac:dyDescent="0.15">
      <c r="B50" s="1608"/>
      <c r="C50" s="889"/>
      <c r="D50" s="889"/>
      <c r="E50" s="1497"/>
      <c r="F50" s="889"/>
    </row>
    <row r="51" spans="2:6" ht="12" customHeight="1" x14ac:dyDescent="0.15">
      <c r="B51" s="1608"/>
      <c r="C51" s="892"/>
      <c r="D51" s="892"/>
      <c r="E51" s="1498"/>
      <c r="F51" s="892"/>
    </row>
    <row r="52" spans="2:6" ht="12" customHeight="1" x14ac:dyDescent="0.15">
      <c r="B52" s="1608"/>
      <c r="C52" s="889"/>
      <c r="D52" s="889"/>
      <c r="E52" s="1497"/>
      <c r="F52" s="889"/>
    </row>
    <row r="53" spans="2:6" ht="12" customHeight="1" x14ac:dyDescent="0.15">
      <c r="B53" s="1608"/>
      <c r="C53" s="892"/>
      <c r="D53" s="892"/>
      <c r="E53" s="1498"/>
      <c r="F53" s="892"/>
    </row>
    <row r="54" spans="2:6" ht="12" customHeight="1" x14ac:dyDescent="0.15">
      <c r="B54" s="1609"/>
      <c r="C54" s="896"/>
      <c r="D54" s="896"/>
      <c r="E54" s="1499"/>
      <c r="F54" s="896"/>
    </row>
    <row r="55" spans="2:6" ht="12" customHeight="1" x14ac:dyDescent="0.15">
      <c r="B55" s="1607"/>
      <c r="C55" s="886"/>
      <c r="D55" s="886"/>
      <c r="E55" s="1496"/>
      <c r="F55" s="886"/>
    </row>
    <row r="56" spans="2:6" ht="12" customHeight="1" x14ac:dyDescent="0.15">
      <c r="B56" s="1608"/>
      <c r="C56" s="889"/>
      <c r="D56" s="889"/>
      <c r="E56" s="1497"/>
      <c r="F56" s="889"/>
    </row>
    <row r="57" spans="2:6" ht="12" customHeight="1" x14ac:dyDescent="0.15">
      <c r="B57" s="1608"/>
      <c r="C57" s="892"/>
      <c r="D57" s="892"/>
      <c r="E57" s="1498"/>
      <c r="F57" s="892"/>
    </row>
    <row r="58" spans="2:6" ht="12" customHeight="1" x14ac:dyDescent="0.15">
      <c r="B58" s="1608"/>
      <c r="C58" s="889"/>
      <c r="D58" s="889"/>
      <c r="E58" s="1497"/>
      <c r="F58" s="889"/>
    </row>
    <row r="59" spans="2:6" ht="12" customHeight="1" x14ac:dyDescent="0.15">
      <c r="B59" s="1608"/>
      <c r="C59" s="892"/>
      <c r="D59" s="892"/>
      <c r="E59" s="1498"/>
      <c r="F59" s="892"/>
    </row>
    <row r="60" spans="2:6" ht="12" customHeight="1" x14ac:dyDescent="0.15">
      <c r="B60" s="1609"/>
      <c r="C60" s="896"/>
      <c r="D60" s="896"/>
      <c r="E60" s="1499"/>
      <c r="F60" s="896"/>
    </row>
    <row r="61" spans="2:6" ht="12" customHeight="1" x14ac:dyDescent="0.15">
      <c r="B61" s="882" t="s">
        <v>2095</v>
      </c>
    </row>
  </sheetData>
  <mergeCells count="16">
    <mergeCell ref="B2:F2"/>
    <mergeCell ref="B5:B6"/>
    <mergeCell ref="C5:C6"/>
    <mergeCell ref="D5:D6"/>
    <mergeCell ref="F5:F6"/>
    <mergeCell ref="B43:B48"/>
    <mergeCell ref="B49:B54"/>
    <mergeCell ref="B55:B60"/>
    <mergeCell ref="E5:E6"/>
    <mergeCell ref="B3:F4"/>
    <mergeCell ref="B7:B12"/>
    <mergeCell ref="B13:B18"/>
    <mergeCell ref="B19:B24"/>
    <mergeCell ref="B25:B30"/>
    <mergeCell ref="B31:B36"/>
    <mergeCell ref="B37:B42"/>
  </mergeCells>
  <phoneticPr fontId="4"/>
  <printOptions horizontalCentered="1"/>
  <pageMargins left="0.78740157480314965" right="0.78740157480314965" top="1.0236220472440944" bottom="0.6692913385826772" header="0.9055118110236221" footer="0.51181102362204722"/>
  <pageSetup paperSize="9" scale="70" orientation="landscape" r:id="rId1"/>
  <headerFooter alignWithMargins="0">
    <oddHeader>&amp;R&amp;"ＭＳ 明朝,標準"&amp;12(&amp;A)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1:AE54"/>
  <sheetViews>
    <sheetView view="pageBreakPreview" topLeftCell="I4" zoomScale="75" zoomScaleNormal="75" zoomScaleSheetLayoutView="75" workbookViewId="0">
      <selection activeCell="I4" sqref="I4"/>
    </sheetView>
  </sheetViews>
  <sheetFormatPr defaultColWidth="13.25" defaultRowHeight="17.25" x14ac:dyDescent="0.2"/>
  <cols>
    <col min="1" max="1" width="4.375" style="987" customWidth="1"/>
    <col min="2" max="2" width="13.25" style="987"/>
    <col min="3" max="3" width="18.25" style="987" customWidth="1"/>
    <col min="4" max="4" width="4.5" style="987" customWidth="1"/>
    <col min="5" max="5" width="29.875" style="987" customWidth="1"/>
    <col min="6" max="20" width="13.625" style="987" customWidth="1"/>
    <col min="21" max="21" width="38.375" style="987" customWidth="1"/>
    <col min="22" max="259" width="13.25" style="987"/>
    <col min="260" max="260" width="4.375" style="987" customWidth="1"/>
    <col min="261" max="261" width="13.25" style="987"/>
    <col min="262" max="262" width="18.25" style="987" customWidth="1"/>
    <col min="263" max="263" width="4.5" style="987" customWidth="1"/>
    <col min="264" max="264" width="29.875" style="987" customWidth="1"/>
    <col min="265" max="276" width="13.625" style="987" customWidth="1"/>
    <col min="277" max="277" width="38.375" style="987" customWidth="1"/>
    <col min="278" max="515" width="13.25" style="987"/>
    <col min="516" max="516" width="4.375" style="987" customWidth="1"/>
    <col min="517" max="517" width="13.25" style="987"/>
    <col min="518" max="518" width="18.25" style="987" customWidth="1"/>
    <col min="519" max="519" width="4.5" style="987" customWidth="1"/>
    <col min="520" max="520" width="29.875" style="987" customWidth="1"/>
    <col min="521" max="532" width="13.625" style="987" customWidth="1"/>
    <col min="533" max="533" width="38.375" style="987" customWidth="1"/>
    <col min="534" max="771" width="13.25" style="987"/>
    <col min="772" max="772" width="4.375" style="987" customWidth="1"/>
    <col min="773" max="773" width="13.25" style="987"/>
    <col min="774" max="774" width="18.25" style="987" customWidth="1"/>
    <col min="775" max="775" width="4.5" style="987" customWidth="1"/>
    <col min="776" max="776" width="29.875" style="987" customWidth="1"/>
    <col min="777" max="788" width="13.625" style="987" customWidth="1"/>
    <col min="789" max="789" width="38.375" style="987" customWidth="1"/>
    <col min="790" max="1027" width="13.25" style="987"/>
    <col min="1028" max="1028" width="4.375" style="987" customWidth="1"/>
    <col min="1029" max="1029" width="13.25" style="987"/>
    <col min="1030" max="1030" width="18.25" style="987" customWidth="1"/>
    <col min="1031" max="1031" width="4.5" style="987" customWidth="1"/>
    <col min="1032" max="1032" width="29.875" style="987" customWidth="1"/>
    <col min="1033" max="1044" width="13.625" style="987" customWidth="1"/>
    <col min="1045" max="1045" width="38.375" style="987" customWidth="1"/>
    <col min="1046" max="1283" width="13.25" style="987"/>
    <col min="1284" max="1284" width="4.375" style="987" customWidth="1"/>
    <col min="1285" max="1285" width="13.25" style="987"/>
    <col min="1286" max="1286" width="18.25" style="987" customWidth="1"/>
    <col min="1287" max="1287" width="4.5" style="987" customWidth="1"/>
    <col min="1288" max="1288" width="29.875" style="987" customWidth="1"/>
    <col min="1289" max="1300" width="13.625" style="987" customWidth="1"/>
    <col min="1301" max="1301" width="38.375" style="987" customWidth="1"/>
    <col min="1302" max="1539" width="13.25" style="987"/>
    <col min="1540" max="1540" width="4.375" style="987" customWidth="1"/>
    <col min="1541" max="1541" width="13.25" style="987"/>
    <col min="1542" max="1542" width="18.25" style="987" customWidth="1"/>
    <col min="1543" max="1543" width="4.5" style="987" customWidth="1"/>
    <col min="1544" max="1544" width="29.875" style="987" customWidth="1"/>
    <col min="1545" max="1556" width="13.625" style="987" customWidth="1"/>
    <col min="1557" max="1557" width="38.375" style="987" customWidth="1"/>
    <col min="1558" max="1795" width="13.25" style="987"/>
    <col min="1796" max="1796" width="4.375" style="987" customWidth="1"/>
    <col min="1797" max="1797" width="13.25" style="987"/>
    <col min="1798" max="1798" width="18.25" style="987" customWidth="1"/>
    <col min="1799" max="1799" width="4.5" style="987" customWidth="1"/>
    <col min="1800" max="1800" width="29.875" style="987" customWidth="1"/>
    <col min="1801" max="1812" width="13.625" style="987" customWidth="1"/>
    <col min="1813" max="1813" width="38.375" style="987" customWidth="1"/>
    <col min="1814" max="2051" width="13.25" style="987"/>
    <col min="2052" max="2052" width="4.375" style="987" customWidth="1"/>
    <col min="2053" max="2053" width="13.25" style="987"/>
    <col min="2054" max="2054" width="18.25" style="987" customWidth="1"/>
    <col min="2055" max="2055" width="4.5" style="987" customWidth="1"/>
    <col min="2056" max="2056" width="29.875" style="987" customWidth="1"/>
    <col min="2057" max="2068" width="13.625" style="987" customWidth="1"/>
    <col min="2069" max="2069" width="38.375" style="987" customWidth="1"/>
    <col min="2070" max="2307" width="13.25" style="987"/>
    <col min="2308" max="2308" width="4.375" style="987" customWidth="1"/>
    <col min="2309" max="2309" width="13.25" style="987"/>
    <col min="2310" max="2310" width="18.25" style="987" customWidth="1"/>
    <col min="2311" max="2311" width="4.5" style="987" customWidth="1"/>
    <col min="2312" max="2312" width="29.875" style="987" customWidth="1"/>
    <col min="2313" max="2324" width="13.625" style="987" customWidth="1"/>
    <col min="2325" max="2325" width="38.375" style="987" customWidth="1"/>
    <col min="2326" max="2563" width="13.25" style="987"/>
    <col min="2564" max="2564" width="4.375" style="987" customWidth="1"/>
    <col min="2565" max="2565" width="13.25" style="987"/>
    <col min="2566" max="2566" width="18.25" style="987" customWidth="1"/>
    <col min="2567" max="2567" width="4.5" style="987" customWidth="1"/>
    <col min="2568" max="2568" width="29.875" style="987" customWidth="1"/>
    <col min="2569" max="2580" width="13.625" style="987" customWidth="1"/>
    <col min="2581" max="2581" width="38.375" style="987" customWidth="1"/>
    <col min="2582" max="2819" width="13.25" style="987"/>
    <col min="2820" max="2820" width="4.375" style="987" customWidth="1"/>
    <col min="2821" max="2821" width="13.25" style="987"/>
    <col min="2822" max="2822" width="18.25" style="987" customWidth="1"/>
    <col min="2823" max="2823" width="4.5" style="987" customWidth="1"/>
    <col min="2824" max="2824" width="29.875" style="987" customWidth="1"/>
    <col min="2825" max="2836" width="13.625" style="987" customWidth="1"/>
    <col min="2837" max="2837" width="38.375" style="987" customWidth="1"/>
    <col min="2838" max="3075" width="13.25" style="987"/>
    <col min="3076" max="3076" width="4.375" style="987" customWidth="1"/>
    <col min="3077" max="3077" width="13.25" style="987"/>
    <col min="3078" max="3078" width="18.25" style="987" customWidth="1"/>
    <col min="3079" max="3079" width="4.5" style="987" customWidth="1"/>
    <col min="3080" max="3080" width="29.875" style="987" customWidth="1"/>
    <col min="3081" max="3092" width="13.625" style="987" customWidth="1"/>
    <col min="3093" max="3093" width="38.375" style="987" customWidth="1"/>
    <col min="3094" max="3331" width="13.25" style="987"/>
    <col min="3332" max="3332" width="4.375" style="987" customWidth="1"/>
    <col min="3333" max="3333" width="13.25" style="987"/>
    <col min="3334" max="3334" width="18.25" style="987" customWidth="1"/>
    <col min="3335" max="3335" width="4.5" style="987" customWidth="1"/>
    <col min="3336" max="3336" width="29.875" style="987" customWidth="1"/>
    <col min="3337" max="3348" width="13.625" style="987" customWidth="1"/>
    <col min="3349" max="3349" width="38.375" style="987" customWidth="1"/>
    <col min="3350" max="3587" width="13.25" style="987"/>
    <col min="3588" max="3588" width="4.375" style="987" customWidth="1"/>
    <col min="3589" max="3589" width="13.25" style="987"/>
    <col min="3590" max="3590" width="18.25" style="987" customWidth="1"/>
    <col min="3591" max="3591" width="4.5" style="987" customWidth="1"/>
    <col min="3592" max="3592" width="29.875" style="987" customWidth="1"/>
    <col min="3593" max="3604" width="13.625" style="987" customWidth="1"/>
    <col min="3605" max="3605" width="38.375" style="987" customWidth="1"/>
    <col min="3606" max="3843" width="13.25" style="987"/>
    <col min="3844" max="3844" width="4.375" style="987" customWidth="1"/>
    <col min="3845" max="3845" width="13.25" style="987"/>
    <col min="3846" max="3846" width="18.25" style="987" customWidth="1"/>
    <col min="3847" max="3847" width="4.5" style="987" customWidth="1"/>
    <col min="3848" max="3848" width="29.875" style="987" customWidth="1"/>
    <col min="3849" max="3860" width="13.625" style="987" customWidth="1"/>
    <col min="3861" max="3861" width="38.375" style="987" customWidth="1"/>
    <col min="3862" max="4099" width="13.25" style="987"/>
    <col min="4100" max="4100" width="4.375" style="987" customWidth="1"/>
    <col min="4101" max="4101" width="13.25" style="987"/>
    <col min="4102" max="4102" width="18.25" style="987" customWidth="1"/>
    <col min="4103" max="4103" width="4.5" style="987" customWidth="1"/>
    <col min="4104" max="4104" width="29.875" style="987" customWidth="1"/>
    <col min="4105" max="4116" width="13.625" style="987" customWidth="1"/>
    <col min="4117" max="4117" width="38.375" style="987" customWidth="1"/>
    <col min="4118" max="4355" width="13.25" style="987"/>
    <col min="4356" max="4356" width="4.375" style="987" customWidth="1"/>
    <col min="4357" max="4357" width="13.25" style="987"/>
    <col min="4358" max="4358" width="18.25" style="987" customWidth="1"/>
    <col min="4359" max="4359" width="4.5" style="987" customWidth="1"/>
    <col min="4360" max="4360" width="29.875" style="987" customWidth="1"/>
    <col min="4361" max="4372" width="13.625" style="987" customWidth="1"/>
    <col min="4373" max="4373" width="38.375" style="987" customWidth="1"/>
    <col min="4374" max="4611" width="13.25" style="987"/>
    <col min="4612" max="4612" width="4.375" style="987" customWidth="1"/>
    <col min="4613" max="4613" width="13.25" style="987"/>
    <col min="4614" max="4614" width="18.25" style="987" customWidth="1"/>
    <col min="4615" max="4615" width="4.5" style="987" customWidth="1"/>
    <col min="4616" max="4616" width="29.875" style="987" customWidth="1"/>
    <col min="4617" max="4628" width="13.625" style="987" customWidth="1"/>
    <col min="4629" max="4629" width="38.375" style="987" customWidth="1"/>
    <col min="4630" max="4867" width="13.25" style="987"/>
    <col min="4868" max="4868" width="4.375" style="987" customWidth="1"/>
    <col min="4869" max="4869" width="13.25" style="987"/>
    <col min="4870" max="4870" width="18.25" style="987" customWidth="1"/>
    <col min="4871" max="4871" width="4.5" style="987" customWidth="1"/>
    <col min="4872" max="4872" width="29.875" style="987" customWidth="1"/>
    <col min="4873" max="4884" width="13.625" style="987" customWidth="1"/>
    <col min="4885" max="4885" width="38.375" style="987" customWidth="1"/>
    <col min="4886" max="5123" width="13.25" style="987"/>
    <col min="5124" max="5124" width="4.375" style="987" customWidth="1"/>
    <col min="5125" max="5125" width="13.25" style="987"/>
    <col min="5126" max="5126" width="18.25" style="987" customWidth="1"/>
    <col min="5127" max="5127" width="4.5" style="987" customWidth="1"/>
    <col min="5128" max="5128" width="29.875" style="987" customWidth="1"/>
    <col min="5129" max="5140" width="13.625" style="987" customWidth="1"/>
    <col min="5141" max="5141" width="38.375" style="987" customWidth="1"/>
    <col min="5142" max="5379" width="13.25" style="987"/>
    <col min="5380" max="5380" width="4.375" style="987" customWidth="1"/>
    <col min="5381" max="5381" width="13.25" style="987"/>
    <col min="5382" max="5382" width="18.25" style="987" customWidth="1"/>
    <col min="5383" max="5383" width="4.5" style="987" customWidth="1"/>
    <col min="5384" max="5384" width="29.875" style="987" customWidth="1"/>
    <col min="5385" max="5396" width="13.625" style="987" customWidth="1"/>
    <col min="5397" max="5397" width="38.375" style="987" customWidth="1"/>
    <col min="5398" max="5635" width="13.25" style="987"/>
    <col min="5636" max="5636" width="4.375" style="987" customWidth="1"/>
    <col min="5637" max="5637" width="13.25" style="987"/>
    <col min="5638" max="5638" width="18.25" style="987" customWidth="1"/>
    <col min="5639" max="5639" width="4.5" style="987" customWidth="1"/>
    <col min="5640" max="5640" width="29.875" style="987" customWidth="1"/>
    <col min="5641" max="5652" width="13.625" style="987" customWidth="1"/>
    <col min="5653" max="5653" width="38.375" style="987" customWidth="1"/>
    <col min="5654" max="5891" width="13.25" style="987"/>
    <col min="5892" max="5892" width="4.375" style="987" customWidth="1"/>
    <col min="5893" max="5893" width="13.25" style="987"/>
    <col min="5894" max="5894" width="18.25" style="987" customWidth="1"/>
    <col min="5895" max="5895" width="4.5" style="987" customWidth="1"/>
    <col min="5896" max="5896" width="29.875" style="987" customWidth="1"/>
    <col min="5897" max="5908" width="13.625" style="987" customWidth="1"/>
    <col min="5909" max="5909" width="38.375" style="987" customWidth="1"/>
    <col min="5910" max="6147" width="13.25" style="987"/>
    <col min="6148" max="6148" width="4.375" style="987" customWidth="1"/>
    <col min="6149" max="6149" width="13.25" style="987"/>
    <col min="6150" max="6150" width="18.25" style="987" customWidth="1"/>
    <col min="6151" max="6151" width="4.5" style="987" customWidth="1"/>
    <col min="6152" max="6152" width="29.875" style="987" customWidth="1"/>
    <col min="6153" max="6164" width="13.625" style="987" customWidth="1"/>
    <col min="6165" max="6165" width="38.375" style="987" customWidth="1"/>
    <col min="6166" max="6403" width="13.25" style="987"/>
    <col min="6404" max="6404" width="4.375" style="987" customWidth="1"/>
    <col min="6405" max="6405" width="13.25" style="987"/>
    <col min="6406" max="6406" width="18.25" style="987" customWidth="1"/>
    <col min="6407" max="6407" width="4.5" style="987" customWidth="1"/>
    <col min="6408" max="6408" width="29.875" style="987" customWidth="1"/>
    <col min="6409" max="6420" width="13.625" style="987" customWidth="1"/>
    <col min="6421" max="6421" width="38.375" style="987" customWidth="1"/>
    <col min="6422" max="6659" width="13.25" style="987"/>
    <col min="6660" max="6660" width="4.375" style="987" customWidth="1"/>
    <col min="6661" max="6661" width="13.25" style="987"/>
    <col min="6662" max="6662" width="18.25" style="987" customWidth="1"/>
    <col min="6663" max="6663" width="4.5" style="987" customWidth="1"/>
    <col min="6664" max="6664" width="29.875" style="987" customWidth="1"/>
    <col min="6665" max="6676" width="13.625" style="987" customWidth="1"/>
    <col min="6677" max="6677" width="38.375" style="987" customWidth="1"/>
    <col min="6678" max="6915" width="13.25" style="987"/>
    <col min="6916" max="6916" width="4.375" style="987" customWidth="1"/>
    <col min="6917" max="6917" width="13.25" style="987"/>
    <col min="6918" max="6918" width="18.25" style="987" customWidth="1"/>
    <col min="6919" max="6919" width="4.5" style="987" customWidth="1"/>
    <col min="6920" max="6920" width="29.875" style="987" customWidth="1"/>
    <col min="6921" max="6932" width="13.625" style="987" customWidth="1"/>
    <col min="6933" max="6933" width="38.375" style="987" customWidth="1"/>
    <col min="6934" max="7171" width="13.25" style="987"/>
    <col min="7172" max="7172" width="4.375" style="987" customWidth="1"/>
    <col min="7173" max="7173" width="13.25" style="987"/>
    <col min="7174" max="7174" width="18.25" style="987" customWidth="1"/>
    <col min="7175" max="7175" width="4.5" style="987" customWidth="1"/>
    <col min="7176" max="7176" width="29.875" style="987" customWidth="1"/>
    <col min="7177" max="7188" width="13.625" style="987" customWidth="1"/>
    <col min="7189" max="7189" width="38.375" style="987" customWidth="1"/>
    <col min="7190" max="7427" width="13.25" style="987"/>
    <col min="7428" max="7428" width="4.375" style="987" customWidth="1"/>
    <col min="7429" max="7429" width="13.25" style="987"/>
    <col min="7430" max="7430" width="18.25" style="987" customWidth="1"/>
    <col min="7431" max="7431" width="4.5" style="987" customWidth="1"/>
    <col min="7432" max="7432" width="29.875" style="987" customWidth="1"/>
    <col min="7433" max="7444" width="13.625" style="987" customWidth="1"/>
    <col min="7445" max="7445" width="38.375" style="987" customWidth="1"/>
    <col min="7446" max="7683" width="13.25" style="987"/>
    <col min="7684" max="7684" width="4.375" style="987" customWidth="1"/>
    <col min="7685" max="7685" width="13.25" style="987"/>
    <col min="7686" max="7686" width="18.25" style="987" customWidth="1"/>
    <col min="7687" max="7687" width="4.5" style="987" customWidth="1"/>
    <col min="7688" max="7688" width="29.875" style="987" customWidth="1"/>
    <col min="7689" max="7700" width="13.625" style="987" customWidth="1"/>
    <col min="7701" max="7701" width="38.375" style="987" customWidth="1"/>
    <col min="7702" max="7939" width="13.25" style="987"/>
    <col min="7940" max="7940" width="4.375" style="987" customWidth="1"/>
    <col min="7941" max="7941" width="13.25" style="987"/>
    <col min="7942" max="7942" width="18.25" style="987" customWidth="1"/>
    <col min="7943" max="7943" width="4.5" style="987" customWidth="1"/>
    <col min="7944" max="7944" width="29.875" style="987" customWidth="1"/>
    <col min="7945" max="7956" width="13.625" style="987" customWidth="1"/>
    <col min="7957" max="7957" width="38.375" style="987" customWidth="1"/>
    <col min="7958" max="8195" width="13.25" style="987"/>
    <col min="8196" max="8196" width="4.375" style="987" customWidth="1"/>
    <col min="8197" max="8197" width="13.25" style="987"/>
    <col min="8198" max="8198" width="18.25" style="987" customWidth="1"/>
    <col min="8199" max="8199" width="4.5" style="987" customWidth="1"/>
    <col min="8200" max="8200" width="29.875" style="987" customWidth="1"/>
    <col min="8201" max="8212" width="13.625" style="987" customWidth="1"/>
    <col min="8213" max="8213" width="38.375" style="987" customWidth="1"/>
    <col min="8214" max="8451" width="13.25" style="987"/>
    <col min="8452" max="8452" width="4.375" style="987" customWidth="1"/>
    <col min="8453" max="8453" width="13.25" style="987"/>
    <col min="8454" max="8454" width="18.25" style="987" customWidth="1"/>
    <col min="8455" max="8455" width="4.5" style="987" customWidth="1"/>
    <col min="8456" max="8456" width="29.875" style="987" customWidth="1"/>
    <col min="8457" max="8468" width="13.625" style="987" customWidth="1"/>
    <col min="8469" max="8469" width="38.375" style="987" customWidth="1"/>
    <col min="8470" max="8707" width="13.25" style="987"/>
    <col min="8708" max="8708" width="4.375" style="987" customWidth="1"/>
    <col min="8709" max="8709" width="13.25" style="987"/>
    <col min="8710" max="8710" width="18.25" style="987" customWidth="1"/>
    <col min="8711" max="8711" width="4.5" style="987" customWidth="1"/>
    <col min="8712" max="8712" width="29.875" style="987" customWidth="1"/>
    <col min="8713" max="8724" width="13.625" style="987" customWidth="1"/>
    <col min="8725" max="8725" width="38.375" style="987" customWidth="1"/>
    <col min="8726" max="8963" width="13.25" style="987"/>
    <col min="8964" max="8964" width="4.375" style="987" customWidth="1"/>
    <col min="8965" max="8965" width="13.25" style="987"/>
    <col min="8966" max="8966" width="18.25" style="987" customWidth="1"/>
    <col min="8967" max="8967" width="4.5" style="987" customWidth="1"/>
    <col min="8968" max="8968" width="29.875" style="987" customWidth="1"/>
    <col min="8969" max="8980" width="13.625" style="987" customWidth="1"/>
    <col min="8981" max="8981" width="38.375" style="987" customWidth="1"/>
    <col min="8982" max="9219" width="13.25" style="987"/>
    <col min="9220" max="9220" width="4.375" style="987" customWidth="1"/>
    <col min="9221" max="9221" width="13.25" style="987"/>
    <col min="9222" max="9222" width="18.25" style="987" customWidth="1"/>
    <col min="9223" max="9223" width="4.5" style="987" customWidth="1"/>
    <col min="9224" max="9224" width="29.875" style="987" customWidth="1"/>
    <col min="9225" max="9236" width="13.625" style="987" customWidth="1"/>
    <col min="9237" max="9237" width="38.375" style="987" customWidth="1"/>
    <col min="9238" max="9475" width="13.25" style="987"/>
    <col min="9476" max="9476" width="4.375" style="987" customWidth="1"/>
    <col min="9477" max="9477" width="13.25" style="987"/>
    <col min="9478" max="9478" width="18.25" style="987" customWidth="1"/>
    <col min="9479" max="9479" width="4.5" style="987" customWidth="1"/>
    <col min="9480" max="9480" width="29.875" style="987" customWidth="1"/>
    <col min="9481" max="9492" width="13.625" style="987" customWidth="1"/>
    <col min="9493" max="9493" width="38.375" style="987" customWidth="1"/>
    <col min="9494" max="9731" width="13.25" style="987"/>
    <col min="9732" max="9732" width="4.375" style="987" customWidth="1"/>
    <col min="9733" max="9733" width="13.25" style="987"/>
    <col min="9734" max="9734" width="18.25" style="987" customWidth="1"/>
    <col min="9735" max="9735" width="4.5" style="987" customWidth="1"/>
    <col min="9736" max="9736" width="29.875" style="987" customWidth="1"/>
    <col min="9737" max="9748" width="13.625" style="987" customWidth="1"/>
    <col min="9749" max="9749" width="38.375" style="987" customWidth="1"/>
    <col min="9750" max="9987" width="13.25" style="987"/>
    <col min="9988" max="9988" width="4.375" style="987" customWidth="1"/>
    <col min="9989" max="9989" width="13.25" style="987"/>
    <col min="9990" max="9990" width="18.25" style="987" customWidth="1"/>
    <col min="9991" max="9991" width="4.5" style="987" customWidth="1"/>
    <col min="9992" max="9992" width="29.875" style="987" customWidth="1"/>
    <col min="9993" max="10004" width="13.625" style="987" customWidth="1"/>
    <col min="10005" max="10005" width="38.375" style="987" customWidth="1"/>
    <col min="10006" max="10243" width="13.25" style="987"/>
    <col min="10244" max="10244" width="4.375" style="987" customWidth="1"/>
    <col min="10245" max="10245" width="13.25" style="987"/>
    <col min="10246" max="10246" width="18.25" style="987" customWidth="1"/>
    <col min="10247" max="10247" width="4.5" style="987" customWidth="1"/>
    <col min="10248" max="10248" width="29.875" style="987" customWidth="1"/>
    <col min="10249" max="10260" width="13.625" style="987" customWidth="1"/>
    <col min="10261" max="10261" width="38.375" style="987" customWidth="1"/>
    <col min="10262" max="10499" width="13.25" style="987"/>
    <col min="10500" max="10500" width="4.375" style="987" customWidth="1"/>
    <col min="10501" max="10501" width="13.25" style="987"/>
    <col min="10502" max="10502" width="18.25" style="987" customWidth="1"/>
    <col min="10503" max="10503" width="4.5" style="987" customWidth="1"/>
    <col min="10504" max="10504" width="29.875" style="987" customWidth="1"/>
    <col min="10505" max="10516" width="13.625" style="987" customWidth="1"/>
    <col min="10517" max="10517" width="38.375" style="987" customWidth="1"/>
    <col min="10518" max="10755" width="13.25" style="987"/>
    <col min="10756" max="10756" width="4.375" style="987" customWidth="1"/>
    <col min="10757" max="10757" width="13.25" style="987"/>
    <col min="10758" max="10758" width="18.25" style="987" customWidth="1"/>
    <col min="10759" max="10759" width="4.5" style="987" customWidth="1"/>
    <col min="10760" max="10760" width="29.875" style="987" customWidth="1"/>
    <col min="10761" max="10772" width="13.625" style="987" customWidth="1"/>
    <col min="10773" max="10773" width="38.375" style="987" customWidth="1"/>
    <col min="10774" max="11011" width="13.25" style="987"/>
    <col min="11012" max="11012" width="4.375" style="987" customWidth="1"/>
    <col min="11013" max="11013" width="13.25" style="987"/>
    <col min="11014" max="11014" width="18.25" style="987" customWidth="1"/>
    <col min="11015" max="11015" width="4.5" style="987" customWidth="1"/>
    <col min="11016" max="11016" width="29.875" style="987" customWidth="1"/>
    <col min="11017" max="11028" width="13.625" style="987" customWidth="1"/>
    <col min="11029" max="11029" width="38.375" style="987" customWidth="1"/>
    <col min="11030" max="11267" width="13.25" style="987"/>
    <col min="11268" max="11268" width="4.375" style="987" customWidth="1"/>
    <col min="11269" max="11269" width="13.25" style="987"/>
    <col min="11270" max="11270" width="18.25" style="987" customWidth="1"/>
    <col min="11271" max="11271" width="4.5" style="987" customWidth="1"/>
    <col min="11272" max="11272" width="29.875" style="987" customWidth="1"/>
    <col min="11273" max="11284" width="13.625" style="987" customWidth="1"/>
    <col min="11285" max="11285" width="38.375" style="987" customWidth="1"/>
    <col min="11286" max="11523" width="13.25" style="987"/>
    <col min="11524" max="11524" width="4.375" style="987" customWidth="1"/>
    <col min="11525" max="11525" width="13.25" style="987"/>
    <col min="11526" max="11526" width="18.25" style="987" customWidth="1"/>
    <col min="11527" max="11527" width="4.5" style="987" customWidth="1"/>
    <col min="11528" max="11528" width="29.875" style="987" customWidth="1"/>
    <col min="11529" max="11540" width="13.625" style="987" customWidth="1"/>
    <col min="11541" max="11541" width="38.375" style="987" customWidth="1"/>
    <col min="11542" max="11779" width="13.25" style="987"/>
    <col min="11780" max="11780" width="4.375" style="987" customWidth="1"/>
    <col min="11781" max="11781" width="13.25" style="987"/>
    <col min="11782" max="11782" width="18.25" style="987" customWidth="1"/>
    <col min="11783" max="11783" width="4.5" style="987" customWidth="1"/>
    <col min="11784" max="11784" width="29.875" style="987" customWidth="1"/>
    <col min="11785" max="11796" width="13.625" style="987" customWidth="1"/>
    <col min="11797" max="11797" width="38.375" style="987" customWidth="1"/>
    <col min="11798" max="12035" width="13.25" style="987"/>
    <col min="12036" max="12036" width="4.375" style="987" customWidth="1"/>
    <col min="12037" max="12037" width="13.25" style="987"/>
    <col min="12038" max="12038" width="18.25" style="987" customWidth="1"/>
    <col min="12039" max="12039" width="4.5" style="987" customWidth="1"/>
    <col min="12040" max="12040" width="29.875" style="987" customWidth="1"/>
    <col min="12041" max="12052" width="13.625" style="987" customWidth="1"/>
    <col min="12053" max="12053" width="38.375" style="987" customWidth="1"/>
    <col min="12054" max="12291" width="13.25" style="987"/>
    <col min="12292" max="12292" width="4.375" style="987" customWidth="1"/>
    <col min="12293" max="12293" width="13.25" style="987"/>
    <col min="12294" max="12294" width="18.25" style="987" customWidth="1"/>
    <col min="12295" max="12295" width="4.5" style="987" customWidth="1"/>
    <col min="12296" max="12296" width="29.875" style="987" customWidth="1"/>
    <col min="12297" max="12308" width="13.625" style="987" customWidth="1"/>
    <col min="12309" max="12309" width="38.375" style="987" customWidth="1"/>
    <col min="12310" max="12547" width="13.25" style="987"/>
    <col min="12548" max="12548" width="4.375" style="987" customWidth="1"/>
    <col min="12549" max="12549" width="13.25" style="987"/>
    <col min="12550" max="12550" width="18.25" style="987" customWidth="1"/>
    <col min="12551" max="12551" width="4.5" style="987" customWidth="1"/>
    <col min="12552" max="12552" width="29.875" style="987" customWidth="1"/>
    <col min="12553" max="12564" width="13.625" style="987" customWidth="1"/>
    <col min="12565" max="12565" width="38.375" style="987" customWidth="1"/>
    <col min="12566" max="12803" width="13.25" style="987"/>
    <col min="12804" max="12804" width="4.375" style="987" customWidth="1"/>
    <col min="12805" max="12805" width="13.25" style="987"/>
    <col min="12806" max="12806" width="18.25" style="987" customWidth="1"/>
    <col min="12807" max="12807" width="4.5" style="987" customWidth="1"/>
    <col min="12808" max="12808" width="29.875" style="987" customWidth="1"/>
    <col min="12809" max="12820" width="13.625" style="987" customWidth="1"/>
    <col min="12821" max="12821" width="38.375" style="987" customWidth="1"/>
    <col min="12822" max="13059" width="13.25" style="987"/>
    <col min="13060" max="13060" width="4.375" style="987" customWidth="1"/>
    <col min="13061" max="13061" width="13.25" style="987"/>
    <col min="13062" max="13062" width="18.25" style="987" customWidth="1"/>
    <col min="13063" max="13063" width="4.5" style="987" customWidth="1"/>
    <col min="13064" max="13064" width="29.875" style="987" customWidth="1"/>
    <col min="13065" max="13076" width="13.625" style="987" customWidth="1"/>
    <col min="13077" max="13077" width="38.375" style="987" customWidth="1"/>
    <col min="13078" max="13315" width="13.25" style="987"/>
    <col min="13316" max="13316" width="4.375" style="987" customWidth="1"/>
    <col min="13317" max="13317" width="13.25" style="987"/>
    <col min="13318" max="13318" width="18.25" style="987" customWidth="1"/>
    <col min="13319" max="13319" width="4.5" style="987" customWidth="1"/>
    <col min="13320" max="13320" width="29.875" style="987" customWidth="1"/>
    <col min="13321" max="13332" width="13.625" style="987" customWidth="1"/>
    <col min="13333" max="13333" width="38.375" style="987" customWidth="1"/>
    <col min="13334" max="13571" width="13.25" style="987"/>
    <col min="13572" max="13572" width="4.375" style="987" customWidth="1"/>
    <col min="13573" max="13573" width="13.25" style="987"/>
    <col min="13574" max="13574" width="18.25" style="987" customWidth="1"/>
    <col min="13575" max="13575" width="4.5" style="987" customWidth="1"/>
    <col min="13576" max="13576" width="29.875" style="987" customWidth="1"/>
    <col min="13577" max="13588" width="13.625" style="987" customWidth="1"/>
    <col min="13589" max="13589" width="38.375" style="987" customWidth="1"/>
    <col min="13590" max="13827" width="13.25" style="987"/>
    <col min="13828" max="13828" width="4.375" style="987" customWidth="1"/>
    <col min="13829" max="13829" width="13.25" style="987"/>
    <col min="13830" max="13830" width="18.25" style="987" customWidth="1"/>
    <col min="13831" max="13831" width="4.5" style="987" customWidth="1"/>
    <col min="13832" max="13832" width="29.875" style="987" customWidth="1"/>
    <col min="13833" max="13844" width="13.625" style="987" customWidth="1"/>
    <col min="13845" max="13845" width="38.375" style="987" customWidth="1"/>
    <col min="13846" max="14083" width="13.25" style="987"/>
    <col min="14084" max="14084" width="4.375" style="987" customWidth="1"/>
    <col min="14085" max="14085" width="13.25" style="987"/>
    <col min="14086" max="14086" width="18.25" style="987" customWidth="1"/>
    <col min="14087" max="14087" width="4.5" style="987" customWidth="1"/>
    <col min="14088" max="14088" width="29.875" style="987" customWidth="1"/>
    <col min="14089" max="14100" width="13.625" style="987" customWidth="1"/>
    <col min="14101" max="14101" width="38.375" style="987" customWidth="1"/>
    <col min="14102" max="14339" width="13.25" style="987"/>
    <col min="14340" max="14340" width="4.375" style="987" customWidth="1"/>
    <col min="14341" max="14341" width="13.25" style="987"/>
    <col min="14342" max="14342" width="18.25" style="987" customWidth="1"/>
    <col min="14343" max="14343" width="4.5" style="987" customWidth="1"/>
    <col min="14344" max="14344" width="29.875" style="987" customWidth="1"/>
    <col min="14345" max="14356" width="13.625" style="987" customWidth="1"/>
    <col min="14357" max="14357" width="38.375" style="987" customWidth="1"/>
    <col min="14358" max="14595" width="13.25" style="987"/>
    <col min="14596" max="14596" width="4.375" style="987" customWidth="1"/>
    <col min="14597" max="14597" width="13.25" style="987"/>
    <col min="14598" max="14598" width="18.25" style="987" customWidth="1"/>
    <col min="14599" max="14599" width="4.5" style="987" customWidth="1"/>
    <col min="14600" max="14600" width="29.875" style="987" customWidth="1"/>
    <col min="14601" max="14612" width="13.625" style="987" customWidth="1"/>
    <col min="14613" max="14613" width="38.375" style="987" customWidth="1"/>
    <col min="14614" max="14851" width="13.25" style="987"/>
    <col min="14852" max="14852" width="4.375" style="987" customWidth="1"/>
    <col min="14853" max="14853" width="13.25" style="987"/>
    <col min="14854" max="14854" width="18.25" style="987" customWidth="1"/>
    <col min="14855" max="14855" width="4.5" style="987" customWidth="1"/>
    <col min="14856" max="14856" width="29.875" style="987" customWidth="1"/>
    <col min="14857" max="14868" width="13.625" style="987" customWidth="1"/>
    <col min="14869" max="14869" width="38.375" style="987" customWidth="1"/>
    <col min="14870" max="15107" width="13.25" style="987"/>
    <col min="15108" max="15108" width="4.375" style="987" customWidth="1"/>
    <col min="15109" max="15109" width="13.25" style="987"/>
    <col min="15110" max="15110" width="18.25" style="987" customWidth="1"/>
    <col min="15111" max="15111" width="4.5" style="987" customWidth="1"/>
    <col min="15112" max="15112" width="29.875" style="987" customWidth="1"/>
    <col min="15113" max="15124" width="13.625" style="987" customWidth="1"/>
    <col min="15125" max="15125" width="38.375" style="987" customWidth="1"/>
    <col min="15126" max="15363" width="13.25" style="987"/>
    <col min="15364" max="15364" width="4.375" style="987" customWidth="1"/>
    <col min="15365" max="15365" width="13.25" style="987"/>
    <col min="15366" max="15366" width="18.25" style="987" customWidth="1"/>
    <col min="15367" max="15367" width="4.5" style="987" customWidth="1"/>
    <col min="15368" max="15368" width="29.875" style="987" customWidth="1"/>
    <col min="15369" max="15380" width="13.625" style="987" customWidth="1"/>
    <col min="15381" max="15381" width="38.375" style="987" customWidth="1"/>
    <col min="15382" max="15619" width="13.25" style="987"/>
    <col min="15620" max="15620" width="4.375" style="987" customWidth="1"/>
    <col min="15621" max="15621" width="13.25" style="987"/>
    <col min="15622" max="15622" width="18.25" style="987" customWidth="1"/>
    <col min="15623" max="15623" width="4.5" style="987" customWidth="1"/>
    <col min="15624" max="15624" width="29.875" style="987" customWidth="1"/>
    <col min="15625" max="15636" width="13.625" style="987" customWidth="1"/>
    <col min="15637" max="15637" width="38.375" style="987" customWidth="1"/>
    <col min="15638" max="15875" width="13.25" style="987"/>
    <col min="15876" max="15876" width="4.375" style="987" customWidth="1"/>
    <col min="15877" max="15877" width="13.25" style="987"/>
    <col min="15878" max="15878" width="18.25" style="987" customWidth="1"/>
    <col min="15879" max="15879" width="4.5" style="987" customWidth="1"/>
    <col min="15880" max="15880" width="29.875" style="987" customWidth="1"/>
    <col min="15881" max="15892" width="13.625" style="987" customWidth="1"/>
    <col min="15893" max="15893" width="38.375" style="987" customWidth="1"/>
    <col min="15894" max="16131" width="13.25" style="987"/>
    <col min="16132" max="16132" width="4.375" style="987" customWidth="1"/>
    <col min="16133" max="16133" width="13.25" style="987"/>
    <col min="16134" max="16134" width="18.25" style="987" customWidth="1"/>
    <col min="16135" max="16135" width="4.5" style="987" customWidth="1"/>
    <col min="16136" max="16136" width="29.875" style="987" customWidth="1"/>
    <col min="16137" max="16148" width="13.625" style="987" customWidth="1"/>
    <col min="16149" max="16149" width="38.375" style="987" customWidth="1"/>
    <col min="16150" max="16384" width="13.25" style="987"/>
  </cols>
  <sheetData>
    <row r="1" spans="2:21" ht="18" customHeight="1" x14ac:dyDescent="0.2">
      <c r="B1" s="986" t="s">
        <v>2322</v>
      </c>
    </row>
    <row r="2" spans="2:21" s="989" customFormat="1" ht="18" customHeight="1" x14ac:dyDescent="0.15">
      <c r="B2" s="988"/>
    </row>
    <row r="3" spans="2:21" x14ac:dyDescent="0.2">
      <c r="B3" s="990" t="s">
        <v>2281</v>
      </c>
    </row>
    <row r="4" spans="2:21" x14ac:dyDescent="0.2">
      <c r="B4" s="990" t="s">
        <v>2282</v>
      </c>
      <c r="C4" s="991"/>
      <c r="D4" s="991"/>
      <c r="E4" s="991"/>
      <c r="F4" s="991"/>
      <c r="G4" s="991"/>
      <c r="H4" s="991"/>
      <c r="I4" s="991"/>
      <c r="J4" s="991"/>
      <c r="K4" s="991"/>
      <c r="L4" s="991"/>
      <c r="M4" s="991"/>
      <c r="N4" s="991"/>
      <c r="O4" s="991"/>
      <c r="P4" s="991"/>
      <c r="Q4" s="991"/>
      <c r="R4" s="991"/>
    </row>
    <row r="5" spans="2:21" x14ac:dyDescent="0.2">
      <c r="B5" s="990" t="s">
        <v>2283</v>
      </c>
    </row>
    <row r="6" spans="2:21" ht="25.15" customHeight="1" thickBot="1" x14ac:dyDescent="0.25">
      <c r="U6" s="992" t="s">
        <v>2284</v>
      </c>
    </row>
    <row r="7" spans="2:21" ht="18" customHeight="1" x14ac:dyDescent="0.2">
      <c r="B7" s="993" t="s">
        <v>2252</v>
      </c>
      <c r="C7" s="994"/>
      <c r="D7" s="994"/>
      <c r="E7" s="994"/>
      <c r="F7" s="995" t="s">
        <v>2253</v>
      </c>
      <c r="G7" s="996"/>
      <c r="H7" s="997"/>
      <c r="I7" s="1181" t="s">
        <v>2323</v>
      </c>
      <c r="J7" s="1176"/>
      <c r="K7" s="1177"/>
      <c r="L7" s="1178" t="s">
        <v>2324</v>
      </c>
      <c r="M7" s="1176"/>
      <c r="N7" s="1177"/>
      <c r="O7" s="1729" t="s">
        <v>2325</v>
      </c>
      <c r="P7" s="1730"/>
      <c r="Q7" s="1731"/>
      <c r="R7" s="1179" t="s">
        <v>2326</v>
      </c>
      <c r="S7" s="1176"/>
      <c r="T7" s="1180"/>
      <c r="U7" s="1732" t="s">
        <v>2125</v>
      </c>
    </row>
    <row r="8" spans="2:21" ht="18" customHeight="1" x14ac:dyDescent="0.2">
      <c r="B8" s="998" t="s">
        <v>2254</v>
      </c>
      <c r="C8" s="999" t="s">
        <v>2255</v>
      </c>
      <c r="D8" s="1000" t="s">
        <v>2256</v>
      </c>
      <c r="E8" s="1001"/>
      <c r="F8" s="1002" t="s">
        <v>2249</v>
      </c>
      <c r="G8" s="1003" t="s">
        <v>2257</v>
      </c>
      <c r="H8" s="1004" t="s">
        <v>2258</v>
      </c>
      <c r="I8" s="1002" t="s">
        <v>2249</v>
      </c>
      <c r="J8" s="1005" t="s">
        <v>2257</v>
      </c>
      <c r="K8" s="1006" t="s">
        <v>2258</v>
      </c>
      <c r="L8" s="1007" t="s">
        <v>2249</v>
      </c>
      <c r="M8" s="1005" t="s">
        <v>2257</v>
      </c>
      <c r="N8" s="1006" t="s">
        <v>2258</v>
      </c>
      <c r="O8" s="1007" t="s">
        <v>2249</v>
      </c>
      <c r="P8" s="1005" t="s">
        <v>2257</v>
      </c>
      <c r="Q8" s="1006" t="s">
        <v>2258</v>
      </c>
      <c r="R8" s="1007" t="s">
        <v>2249</v>
      </c>
      <c r="S8" s="1005" t="s">
        <v>2257</v>
      </c>
      <c r="T8" s="1008" t="s">
        <v>2258</v>
      </c>
      <c r="U8" s="1733"/>
    </row>
    <row r="9" spans="2:21" ht="18" customHeight="1" x14ac:dyDescent="0.2">
      <c r="B9" s="1009" t="s">
        <v>2259</v>
      </c>
      <c r="C9" s="1010" t="s">
        <v>2285</v>
      </c>
      <c r="D9" s="1011" t="s">
        <v>2260</v>
      </c>
      <c r="E9" s="1011"/>
      <c r="F9" s="1012">
        <f>SUM(I9,L9,O9,R9)</f>
        <v>0</v>
      </c>
      <c r="G9" s="1013">
        <f>SUM(J9,M9,P9,S9)</f>
        <v>0</v>
      </c>
      <c r="H9" s="1014">
        <f>SUM(K9,N9,Q9,T9)</f>
        <v>0</v>
      </c>
      <c r="I9" s="1015">
        <f>SUM(J9:K9)</f>
        <v>0</v>
      </c>
      <c r="J9" s="1016"/>
      <c r="K9" s="1017"/>
      <c r="L9" s="1018">
        <f>SUM(M9:N9)</f>
        <v>0</v>
      </c>
      <c r="M9" s="1016"/>
      <c r="N9" s="1017"/>
      <c r="O9" s="1018">
        <f>SUM(P9:Q9)</f>
        <v>0</v>
      </c>
      <c r="P9" s="1016"/>
      <c r="Q9" s="1017"/>
      <c r="R9" s="1018">
        <f>SUM(S9:T9)</f>
        <v>0</v>
      </c>
      <c r="S9" s="1016"/>
      <c r="T9" s="1019"/>
      <c r="U9" s="1020" t="s">
        <v>2286</v>
      </c>
    </row>
    <row r="10" spans="2:21" ht="18" customHeight="1" x14ac:dyDescent="0.2">
      <c r="B10" s="1021"/>
      <c r="C10" s="1022"/>
      <c r="D10" s="1023" t="s">
        <v>2265</v>
      </c>
      <c r="E10" s="1024"/>
      <c r="F10" s="1025">
        <f>SUM(F11:F20)</f>
        <v>0</v>
      </c>
      <c r="G10" s="1013">
        <f>SUM(G11:G20)</f>
        <v>0</v>
      </c>
      <c r="H10" s="1014">
        <f>SUM(H11:H20)</f>
        <v>0</v>
      </c>
      <c r="I10" s="1026">
        <f t="shared" ref="I10:T10" si="0">SUM(I11:I20)</f>
        <v>0</v>
      </c>
      <c r="J10" s="1013">
        <f t="shared" si="0"/>
        <v>0</v>
      </c>
      <c r="K10" s="1027">
        <f t="shared" si="0"/>
        <v>0</v>
      </c>
      <c r="L10" s="1028">
        <f t="shared" si="0"/>
        <v>0</v>
      </c>
      <c r="M10" s="1013">
        <f t="shared" si="0"/>
        <v>0</v>
      </c>
      <c r="N10" s="1027">
        <f t="shared" si="0"/>
        <v>0</v>
      </c>
      <c r="O10" s="1028">
        <f t="shared" si="0"/>
        <v>0</v>
      </c>
      <c r="P10" s="1013">
        <f t="shared" si="0"/>
        <v>0</v>
      </c>
      <c r="Q10" s="1027">
        <f t="shared" si="0"/>
        <v>0</v>
      </c>
      <c r="R10" s="1028">
        <f t="shared" si="0"/>
        <v>0</v>
      </c>
      <c r="S10" s="1013">
        <f t="shared" si="0"/>
        <v>0</v>
      </c>
      <c r="T10" s="1014">
        <f t="shared" si="0"/>
        <v>0</v>
      </c>
      <c r="U10" s="1029"/>
    </row>
    <row r="11" spans="2:21" ht="18" customHeight="1" x14ac:dyDescent="0.2">
      <c r="B11" s="1021"/>
      <c r="C11" s="1022"/>
      <c r="D11" s="1023"/>
      <c r="E11" s="1024" t="s">
        <v>2261</v>
      </c>
      <c r="F11" s="1025">
        <f>SUM(I11,L11,O11,R11)</f>
        <v>0</v>
      </c>
      <c r="G11" s="1013">
        <f>SUM(J11,M11,P11,S11)</f>
        <v>0</v>
      </c>
      <c r="H11" s="1014">
        <f>SUM(K11,N11,Q11,T11)</f>
        <v>0</v>
      </c>
      <c r="I11" s="1026">
        <f>SUM(J11:K11)</f>
        <v>0</v>
      </c>
      <c r="J11" s="1030"/>
      <c r="K11" s="1031"/>
      <c r="L11" s="1028">
        <f>SUM(M11:N11)</f>
        <v>0</v>
      </c>
      <c r="M11" s="1030"/>
      <c r="N11" s="1031"/>
      <c r="O11" s="1028">
        <f>SUM(P11:Q11)</f>
        <v>0</v>
      </c>
      <c r="P11" s="1030"/>
      <c r="Q11" s="1031"/>
      <c r="R11" s="1028">
        <f>SUM(S11:T11)</f>
        <v>0</v>
      </c>
      <c r="S11" s="1030"/>
      <c r="T11" s="1032"/>
      <c r="U11" s="1029"/>
    </row>
    <row r="12" spans="2:21" ht="18" customHeight="1" x14ac:dyDescent="0.2">
      <c r="B12" s="1021"/>
      <c r="C12" s="1022"/>
      <c r="D12" s="1023"/>
      <c r="E12" s="1024" t="s">
        <v>2262</v>
      </c>
      <c r="F12" s="1025">
        <f t="shared" ref="F12:H20" si="1">SUM(I12,L12,O12,R12)</f>
        <v>0</v>
      </c>
      <c r="G12" s="1013">
        <f t="shared" si="1"/>
        <v>0</v>
      </c>
      <c r="H12" s="1014">
        <f t="shared" si="1"/>
        <v>0</v>
      </c>
      <c r="I12" s="1026">
        <f t="shared" ref="I12:I25" si="2">SUM(J12:K12)</f>
        <v>0</v>
      </c>
      <c r="J12" s="1030"/>
      <c r="K12" s="1031"/>
      <c r="L12" s="1028">
        <f t="shared" ref="L12:L25" si="3">SUM(M12:N12)</f>
        <v>0</v>
      </c>
      <c r="M12" s="1030"/>
      <c r="N12" s="1031"/>
      <c r="O12" s="1028">
        <f t="shared" ref="O12:O25" si="4">SUM(P12:Q12)</f>
        <v>0</v>
      </c>
      <c r="P12" s="1030"/>
      <c r="Q12" s="1031"/>
      <c r="R12" s="1028">
        <f t="shared" ref="R12:R25" si="5">SUM(S12:T12)</f>
        <v>0</v>
      </c>
      <c r="S12" s="1030"/>
      <c r="T12" s="1032"/>
      <c r="U12" s="1029"/>
    </row>
    <row r="13" spans="2:21" ht="18" customHeight="1" x14ac:dyDescent="0.2">
      <c r="B13" s="1021"/>
      <c r="C13" s="1022"/>
      <c r="D13" s="1023"/>
      <c r="E13" s="1024" t="s">
        <v>2266</v>
      </c>
      <c r="F13" s="1025">
        <f t="shared" si="1"/>
        <v>0</v>
      </c>
      <c r="G13" s="1013">
        <f t="shared" si="1"/>
        <v>0</v>
      </c>
      <c r="H13" s="1014">
        <f t="shared" si="1"/>
        <v>0</v>
      </c>
      <c r="I13" s="1026">
        <f t="shared" si="2"/>
        <v>0</v>
      </c>
      <c r="J13" s="1030"/>
      <c r="K13" s="1031"/>
      <c r="L13" s="1028">
        <f t="shared" si="3"/>
        <v>0</v>
      </c>
      <c r="M13" s="1030"/>
      <c r="N13" s="1031"/>
      <c r="O13" s="1028">
        <f t="shared" si="4"/>
        <v>0</v>
      </c>
      <c r="P13" s="1030"/>
      <c r="Q13" s="1031"/>
      <c r="R13" s="1028">
        <f t="shared" si="5"/>
        <v>0</v>
      </c>
      <c r="S13" s="1030"/>
      <c r="T13" s="1032"/>
      <c r="U13" s="1029"/>
    </row>
    <row r="14" spans="2:21" ht="18" customHeight="1" x14ac:dyDescent="0.2">
      <c r="B14" s="1021"/>
      <c r="C14" s="1022"/>
      <c r="D14" s="1023"/>
      <c r="E14" s="1024" t="s">
        <v>2267</v>
      </c>
      <c r="F14" s="1025">
        <f t="shared" si="1"/>
        <v>0</v>
      </c>
      <c r="G14" s="1013">
        <f t="shared" si="1"/>
        <v>0</v>
      </c>
      <c r="H14" s="1014">
        <f t="shared" si="1"/>
        <v>0</v>
      </c>
      <c r="I14" s="1026">
        <f t="shared" si="2"/>
        <v>0</v>
      </c>
      <c r="J14" s="1030"/>
      <c r="K14" s="1031"/>
      <c r="L14" s="1028">
        <f t="shared" si="3"/>
        <v>0</v>
      </c>
      <c r="M14" s="1030"/>
      <c r="N14" s="1031"/>
      <c r="O14" s="1028">
        <f t="shared" si="4"/>
        <v>0</v>
      </c>
      <c r="P14" s="1030"/>
      <c r="Q14" s="1031"/>
      <c r="R14" s="1028">
        <f t="shared" si="5"/>
        <v>0</v>
      </c>
      <c r="S14" s="1030"/>
      <c r="T14" s="1032"/>
      <c r="U14" s="1029"/>
    </row>
    <row r="15" spans="2:21" ht="18" customHeight="1" x14ac:dyDescent="0.2">
      <c r="B15" s="1021"/>
      <c r="C15" s="1022"/>
      <c r="D15" s="1023"/>
      <c r="E15" s="1024" t="s">
        <v>2263</v>
      </c>
      <c r="F15" s="1025">
        <f t="shared" si="1"/>
        <v>0</v>
      </c>
      <c r="G15" s="1013">
        <f t="shared" si="1"/>
        <v>0</v>
      </c>
      <c r="H15" s="1014">
        <f t="shared" si="1"/>
        <v>0</v>
      </c>
      <c r="I15" s="1026">
        <f t="shared" si="2"/>
        <v>0</v>
      </c>
      <c r="J15" s="1030"/>
      <c r="K15" s="1031"/>
      <c r="L15" s="1028">
        <f t="shared" si="3"/>
        <v>0</v>
      </c>
      <c r="M15" s="1030"/>
      <c r="N15" s="1031"/>
      <c r="O15" s="1028">
        <f t="shared" si="4"/>
        <v>0</v>
      </c>
      <c r="P15" s="1030"/>
      <c r="Q15" s="1031"/>
      <c r="R15" s="1028">
        <f t="shared" si="5"/>
        <v>0</v>
      </c>
      <c r="S15" s="1030"/>
      <c r="T15" s="1032"/>
      <c r="U15" s="1029"/>
    </row>
    <row r="16" spans="2:21" ht="18" customHeight="1" x14ac:dyDescent="0.2">
      <c r="B16" s="1021"/>
      <c r="C16" s="1022"/>
      <c r="D16" s="1023"/>
      <c r="E16" s="1024" t="s">
        <v>2264</v>
      </c>
      <c r="F16" s="1025">
        <f t="shared" si="1"/>
        <v>0</v>
      </c>
      <c r="G16" s="1013">
        <f t="shared" si="1"/>
        <v>0</v>
      </c>
      <c r="H16" s="1014">
        <f t="shared" si="1"/>
        <v>0</v>
      </c>
      <c r="I16" s="1026">
        <f t="shared" si="2"/>
        <v>0</v>
      </c>
      <c r="J16" s="1030"/>
      <c r="K16" s="1031"/>
      <c r="L16" s="1028">
        <f t="shared" si="3"/>
        <v>0</v>
      </c>
      <c r="M16" s="1030"/>
      <c r="N16" s="1031"/>
      <c r="O16" s="1028">
        <f t="shared" si="4"/>
        <v>0</v>
      </c>
      <c r="P16" s="1030"/>
      <c r="Q16" s="1031"/>
      <c r="R16" s="1028">
        <f t="shared" si="5"/>
        <v>0</v>
      </c>
      <c r="S16" s="1030"/>
      <c r="T16" s="1032"/>
      <c r="U16" s="1029"/>
    </row>
    <row r="17" spans="2:21" ht="18" customHeight="1" x14ac:dyDescent="0.2">
      <c r="B17" s="1021"/>
      <c r="C17" s="1022"/>
      <c r="D17" s="1023"/>
      <c r="E17" s="1024" t="s">
        <v>2287</v>
      </c>
      <c r="F17" s="1025">
        <f t="shared" si="1"/>
        <v>0</v>
      </c>
      <c r="G17" s="1013">
        <f t="shared" si="1"/>
        <v>0</v>
      </c>
      <c r="H17" s="1014">
        <f t="shared" si="1"/>
        <v>0</v>
      </c>
      <c r="I17" s="1026">
        <f t="shared" si="2"/>
        <v>0</v>
      </c>
      <c r="J17" s="1030"/>
      <c r="K17" s="1031"/>
      <c r="L17" s="1028">
        <f t="shared" si="3"/>
        <v>0</v>
      </c>
      <c r="M17" s="1030"/>
      <c r="N17" s="1031"/>
      <c r="O17" s="1028">
        <f t="shared" si="4"/>
        <v>0</v>
      </c>
      <c r="P17" s="1030"/>
      <c r="Q17" s="1031"/>
      <c r="R17" s="1028">
        <f t="shared" si="5"/>
        <v>0</v>
      </c>
      <c r="S17" s="1030"/>
      <c r="T17" s="1032"/>
      <c r="U17" s="1029"/>
    </row>
    <row r="18" spans="2:21" ht="18" customHeight="1" x14ac:dyDescent="0.2">
      <c r="B18" s="1021"/>
      <c r="C18" s="1022"/>
      <c r="D18" s="1023"/>
      <c r="E18" s="1024" t="s">
        <v>2288</v>
      </c>
      <c r="F18" s="1025">
        <f t="shared" si="1"/>
        <v>0</v>
      </c>
      <c r="G18" s="1013">
        <f t="shared" si="1"/>
        <v>0</v>
      </c>
      <c r="H18" s="1014">
        <f t="shared" si="1"/>
        <v>0</v>
      </c>
      <c r="I18" s="1026">
        <f t="shared" si="2"/>
        <v>0</v>
      </c>
      <c r="J18" s="1030"/>
      <c r="K18" s="1031"/>
      <c r="L18" s="1028">
        <f t="shared" si="3"/>
        <v>0</v>
      </c>
      <c r="M18" s="1030"/>
      <c r="N18" s="1031"/>
      <c r="O18" s="1028">
        <f t="shared" si="4"/>
        <v>0</v>
      </c>
      <c r="P18" s="1030"/>
      <c r="Q18" s="1031"/>
      <c r="R18" s="1028">
        <f t="shared" si="5"/>
        <v>0</v>
      </c>
      <c r="S18" s="1030"/>
      <c r="T18" s="1032"/>
      <c r="U18" s="1029"/>
    </row>
    <row r="19" spans="2:21" ht="18" customHeight="1" x14ac:dyDescent="0.2">
      <c r="B19" s="1021"/>
      <c r="C19" s="1022"/>
      <c r="D19" s="1023"/>
      <c r="E19" s="1033" t="s">
        <v>2289</v>
      </c>
      <c r="F19" s="1025">
        <f t="shared" si="1"/>
        <v>0</v>
      </c>
      <c r="G19" s="1013">
        <f t="shared" si="1"/>
        <v>0</v>
      </c>
      <c r="H19" s="1014">
        <f t="shared" si="1"/>
        <v>0</v>
      </c>
      <c r="I19" s="1026">
        <f t="shared" si="2"/>
        <v>0</v>
      </c>
      <c r="J19" s="1030"/>
      <c r="K19" s="1031"/>
      <c r="L19" s="1028">
        <f t="shared" si="3"/>
        <v>0</v>
      </c>
      <c r="M19" s="1030"/>
      <c r="N19" s="1031"/>
      <c r="O19" s="1028">
        <f t="shared" si="4"/>
        <v>0</v>
      </c>
      <c r="P19" s="1030"/>
      <c r="Q19" s="1031"/>
      <c r="R19" s="1028">
        <f t="shared" si="5"/>
        <v>0</v>
      </c>
      <c r="S19" s="1030"/>
      <c r="T19" s="1032"/>
      <c r="U19" s="1029"/>
    </row>
    <row r="20" spans="2:21" ht="18" customHeight="1" x14ac:dyDescent="0.2">
      <c r="B20" s="1021"/>
      <c r="C20" s="1022"/>
      <c r="D20" s="1023"/>
      <c r="E20" s="1024" t="s">
        <v>2268</v>
      </c>
      <c r="F20" s="1025">
        <f>SUM(I20,L20,O20,R20)</f>
        <v>0</v>
      </c>
      <c r="G20" s="1013">
        <f t="shared" si="1"/>
        <v>0</v>
      </c>
      <c r="H20" s="1014">
        <f t="shared" si="1"/>
        <v>0</v>
      </c>
      <c r="I20" s="1026">
        <f t="shared" si="2"/>
        <v>0</v>
      </c>
      <c r="J20" s="1030"/>
      <c r="K20" s="1031"/>
      <c r="L20" s="1028">
        <f t="shared" si="3"/>
        <v>0</v>
      </c>
      <c r="M20" s="1030"/>
      <c r="N20" s="1031"/>
      <c r="O20" s="1028">
        <f t="shared" si="4"/>
        <v>0</v>
      </c>
      <c r="P20" s="1030"/>
      <c r="Q20" s="1031"/>
      <c r="R20" s="1028">
        <f t="shared" si="5"/>
        <v>0</v>
      </c>
      <c r="S20" s="1030"/>
      <c r="T20" s="1032"/>
      <c r="U20" s="1029"/>
    </row>
    <row r="21" spans="2:21" ht="18" customHeight="1" x14ac:dyDescent="0.2">
      <c r="B21" s="1021"/>
      <c r="C21" s="1022"/>
      <c r="D21" s="1023" t="s">
        <v>2290</v>
      </c>
      <c r="E21" s="1024"/>
      <c r="F21" s="1025">
        <f>SUM(I21,L21,O21,R21)</f>
        <v>0</v>
      </c>
      <c r="G21" s="1013">
        <f>SUM(J21,M21,P21,S21)</f>
        <v>0</v>
      </c>
      <c r="H21" s="1014">
        <f>SUM(K21,N21,Q21,T21)</f>
        <v>0</v>
      </c>
      <c r="I21" s="1026">
        <f t="shared" si="2"/>
        <v>0</v>
      </c>
      <c r="J21" s="1030"/>
      <c r="K21" s="1031"/>
      <c r="L21" s="1028">
        <f t="shared" si="3"/>
        <v>0</v>
      </c>
      <c r="M21" s="1030"/>
      <c r="N21" s="1031"/>
      <c r="O21" s="1028">
        <f t="shared" si="4"/>
        <v>0</v>
      </c>
      <c r="P21" s="1030"/>
      <c r="Q21" s="1031"/>
      <c r="R21" s="1028">
        <f t="shared" si="5"/>
        <v>0</v>
      </c>
      <c r="S21" s="1030"/>
      <c r="T21" s="1032"/>
      <c r="U21" s="1029"/>
    </row>
    <row r="22" spans="2:21" ht="18" customHeight="1" x14ac:dyDescent="0.2">
      <c r="B22" s="1021"/>
      <c r="C22" s="1022"/>
      <c r="D22" s="1023" t="s">
        <v>2291</v>
      </c>
      <c r="E22" s="1024"/>
      <c r="F22" s="1025">
        <f>SUM(I22,L22,O22,R22)</f>
        <v>0</v>
      </c>
      <c r="G22" s="1013">
        <f t="shared" ref="G22:H25" si="6">SUM(J22,M22,P22,S22)</f>
        <v>0</v>
      </c>
      <c r="H22" s="1014">
        <f t="shared" si="6"/>
        <v>0</v>
      </c>
      <c r="I22" s="1026">
        <f t="shared" si="2"/>
        <v>0</v>
      </c>
      <c r="J22" s="1030"/>
      <c r="K22" s="1031"/>
      <c r="L22" s="1028">
        <f t="shared" si="3"/>
        <v>0</v>
      </c>
      <c r="M22" s="1030"/>
      <c r="N22" s="1031"/>
      <c r="O22" s="1028">
        <f t="shared" si="4"/>
        <v>0</v>
      </c>
      <c r="P22" s="1030"/>
      <c r="Q22" s="1031"/>
      <c r="R22" s="1028">
        <f t="shared" si="5"/>
        <v>0</v>
      </c>
      <c r="S22" s="1030"/>
      <c r="T22" s="1032"/>
      <c r="U22" s="1029"/>
    </row>
    <row r="23" spans="2:21" ht="18" customHeight="1" x14ac:dyDescent="0.2">
      <c r="B23" s="1021"/>
      <c r="C23" s="1022"/>
      <c r="D23" s="1023" t="s">
        <v>2292</v>
      </c>
      <c r="E23" s="1024"/>
      <c r="F23" s="1025">
        <f>SUM(I23,L23,O23,R23)</f>
        <v>0</v>
      </c>
      <c r="G23" s="1013">
        <f t="shared" si="6"/>
        <v>0</v>
      </c>
      <c r="H23" s="1014">
        <f t="shared" si="6"/>
        <v>0</v>
      </c>
      <c r="I23" s="1026">
        <f t="shared" si="2"/>
        <v>0</v>
      </c>
      <c r="J23" s="1030"/>
      <c r="K23" s="1031"/>
      <c r="L23" s="1028">
        <f t="shared" si="3"/>
        <v>0</v>
      </c>
      <c r="M23" s="1030"/>
      <c r="N23" s="1031"/>
      <c r="O23" s="1028">
        <f t="shared" si="4"/>
        <v>0</v>
      </c>
      <c r="P23" s="1030"/>
      <c r="Q23" s="1031"/>
      <c r="R23" s="1028">
        <f t="shared" si="5"/>
        <v>0</v>
      </c>
      <c r="S23" s="1030"/>
      <c r="T23" s="1032"/>
      <c r="U23" s="1029"/>
    </row>
    <row r="24" spans="2:21" ht="18" customHeight="1" x14ac:dyDescent="0.2">
      <c r="B24" s="1021"/>
      <c r="C24" s="1022"/>
      <c r="D24" s="1023" t="s">
        <v>2293</v>
      </c>
      <c r="E24" s="1024"/>
      <c r="F24" s="1025">
        <f t="shared" ref="F24:F25" si="7">SUM(I24,L24,O24,R24)</f>
        <v>0</v>
      </c>
      <c r="G24" s="1013">
        <f t="shared" si="6"/>
        <v>0</v>
      </c>
      <c r="H24" s="1014">
        <f t="shared" si="6"/>
        <v>0</v>
      </c>
      <c r="I24" s="1026">
        <f t="shared" si="2"/>
        <v>0</v>
      </c>
      <c r="J24" s="1030"/>
      <c r="K24" s="1031"/>
      <c r="L24" s="1028">
        <f t="shared" si="3"/>
        <v>0</v>
      </c>
      <c r="M24" s="1030"/>
      <c r="N24" s="1031"/>
      <c r="O24" s="1028">
        <f t="shared" si="4"/>
        <v>0</v>
      </c>
      <c r="P24" s="1030"/>
      <c r="Q24" s="1031"/>
      <c r="R24" s="1028">
        <f t="shared" si="5"/>
        <v>0</v>
      </c>
      <c r="S24" s="1030"/>
      <c r="T24" s="1032"/>
      <c r="U24" s="1029"/>
    </row>
    <row r="25" spans="2:21" ht="18" customHeight="1" x14ac:dyDescent="0.2">
      <c r="B25" s="1021"/>
      <c r="C25" s="1022"/>
      <c r="D25" s="1023" t="s">
        <v>2294</v>
      </c>
      <c r="E25" s="1024"/>
      <c r="F25" s="1025">
        <f t="shared" si="7"/>
        <v>0</v>
      </c>
      <c r="G25" s="1013">
        <f t="shared" si="6"/>
        <v>0</v>
      </c>
      <c r="H25" s="1014">
        <f t="shared" si="6"/>
        <v>0</v>
      </c>
      <c r="I25" s="1026">
        <f t="shared" si="2"/>
        <v>0</v>
      </c>
      <c r="J25" s="1030"/>
      <c r="K25" s="1031"/>
      <c r="L25" s="1028">
        <f t="shared" si="3"/>
        <v>0</v>
      </c>
      <c r="M25" s="1030"/>
      <c r="N25" s="1031"/>
      <c r="O25" s="1028">
        <f t="shared" si="4"/>
        <v>0</v>
      </c>
      <c r="P25" s="1030"/>
      <c r="Q25" s="1031"/>
      <c r="R25" s="1028">
        <f t="shared" si="5"/>
        <v>0</v>
      </c>
      <c r="S25" s="1030"/>
      <c r="T25" s="1032"/>
      <c r="U25" s="1029"/>
    </row>
    <row r="26" spans="2:21" ht="18" customHeight="1" x14ac:dyDescent="0.2">
      <c r="B26" s="1021"/>
      <c r="C26" s="1034" t="s">
        <v>2274</v>
      </c>
      <c r="D26" s="1035"/>
      <c r="E26" s="1036"/>
      <c r="F26" s="1037">
        <f>SUM(F9,F10,F21,F22,F23,F24,F25)</f>
        <v>0</v>
      </c>
      <c r="G26" s="1038">
        <f>SUM(G9,G10,G21,G22,G23,G24,G25)</f>
        <v>0</v>
      </c>
      <c r="H26" s="1039">
        <f>SUM(H9,H10,H21,H22,H23,H24,H25)</f>
        <v>0</v>
      </c>
      <c r="I26" s="1037">
        <f t="shared" ref="I26:T26" si="8">SUM(I9,I10,I21,I22,I23,I24,I25)</f>
        <v>0</v>
      </c>
      <c r="J26" s="1038">
        <f t="shared" si="8"/>
        <v>0</v>
      </c>
      <c r="K26" s="1040">
        <f t="shared" si="8"/>
        <v>0</v>
      </c>
      <c r="L26" s="1041">
        <f t="shared" si="8"/>
        <v>0</v>
      </c>
      <c r="M26" s="1038">
        <f t="shared" si="8"/>
        <v>0</v>
      </c>
      <c r="N26" s="1040">
        <f t="shared" si="8"/>
        <v>0</v>
      </c>
      <c r="O26" s="1041">
        <f t="shared" si="8"/>
        <v>0</v>
      </c>
      <c r="P26" s="1038">
        <f t="shared" si="8"/>
        <v>0</v>
      </c>
      <c r="Q26" s="1040">
        <f t="shared" si="8"/>
        <v>0</v>
      </c>
      <c r="R26" s="1041">
        <f t="shared" si="8"/>
        <v>0</v>
      </c>
      <c r="S26" s="1038">
        <f t="shared" si="8"/>
        <v>0</v>
      </c>
      <c r="T26" s="1039">
        <f t="shared" si="8"/>
        <v>0</v>
      </c>
      <c r="U26" s="1042"/>
    </row>
    <row r="27" spans="2:21" ht="18" customHeight="1" x14ac:dyDescent="0.2">
      <c r="B27" s="1021"/>
      <c r="C27" s="1022" t="s">
        <v>2275</v>
      </c>
      <c r="D27" s="1043" t="s">
        <v>2295</v>
      </c>
      <c r="E27" s="1044"/>
      <c r="F27" s="1025">
        <f t="shared" ref="F27:H33" si="9">SUM(I27,L27,O27,R27)</f>
        <v>0</v>
      </c>
      <c r="G27" s="1013">
        <f t="shared" si="9"/>
        <v>0</v>
      </c>
      <c r="H27" s="1014">
        <f t="shared" si="9"/>
        <v>0</v>
      </c>
      <c r="I27" s="1026">
        <f>SUM(J27:K27)</f>
        <v>0</v>
      </c>
      <c r="J27" s="1016"/>
      <c r="K27" s="1017"/>
      <c r="L27" s="1028">
        <f t="shared" ref="L27:L33" si="10">SUM(M27:N27)</f>
        <v>0</v>
      </c>
      <c r="M27" s="1016"/>
      <c r="N27" s="1017"/>
      <c r="O27" s="1028">
        <f t="shared" ref="O27:O33" si="11">SUM(P27:Q27)</f>
        <v>0</v>
      </c>
      <c r="P27" s="1016"/>
      <c r="Q27" s="1017"/>
      <c r="R27" s="1028">
        <f>SUM(S27:T27)</f>
        <v>0</v>
      </c>
      <c r="S27" s="1016"/>
      <c r="T27" s="1019"/>
      <c r="U27" s="1045"/>
    </row>
    <row r="28" spans="2:21" ht="18" customHeight="1" x14ac:dyDescent="0.2">
      <c r="B28" s="1021"/>
      <c r="C28" s="1022"/>
      <c r="D28" s="1023" t="s">
        <v>2296</v>
      </c>
      <c r="E28" s="1024"/>
      <c r="F28" s="1025">
        <f t="shared" si="9"/>
        <v>0</v>
      </c>
      <c r="G28" s="1013">
        <f t="shared" si="9"/>
        <v>0</v>
      </c>
      <c r="H28" s="1014">
        <f t="shared" si="9"/>
        <v>0</v>
      </c>
      <c r="I28" s="1026">
        <f t="shared" ref="I28:I33" si="12">SUM(J28:K28)</f>
        <v>0</v>
      </c>
      <c r="J28" s="1030"/>
      <c r="K28" s="1031"/>
      <c r="L28" s="1028">
        <f t="shared" si="10"/>
        <v>0</v>
      </c>
      <c r="M28" s="1030"/>
      <c r="N28" s="1031"/>
      <c r="O28" s="1028">
        <f t="shared" si="11"/>
        <v>0</v>
      </c>
      <c r="P28" s="1030"/>
      <c r="Q28" s="1031"/>
      <c r="R28" s="1028">
        <f>SUM(S28:T28)</f>
        <v>0</v>
      </c>
      <c r="S28" s="1030"/>
      <c r="T28" s="1032"/>
      <c r="U28" s="1046"/>
    </row>
    <row r="29" spans="2:21" ht="18" customHeight="1" x14ac:dyDescent="0.2">
      <c r="B29" s="1021"/>
      <c r="C29" s="1022"/>
      <c r="D29" s="1023" t="s">
        <v>2297</v>
      </c>
      <c r="E29" s="1024"/>
      <c r="F29" s="1025">
        <f t="shared" si="9"/>
        <v>0</v>
      </c>
      <c r="G29" s="1013">
        <f t="shared" si="9"/>
        <v>0</v>
      </c>
      <c r="H29" s="1014">
        <f t="shared" si="9"/>
        <v>0</v>
      </c>
      <c r="I29" s="1026">
        <f t="shared" si="12"/>
        <v>0</v>
      </c>
      <c r="J29" s="1030"/>
      <c r="K29" s="1031"/>
      <c r="L29" s="1028">
        <f t="shared" si="10"/>
        <v>0</v>
      </c>
      <c r="M29" s="1030"/>
      <c r="N29" s="1031"/>
      <c r="O29" s="1028">
        <f t="shared" si="11"/>
        <v>0</v>
      </c>
      <c r="P29" s="1030"/>
      <c r="Q29" s="1031"/>
      <c r="R29" s="1028">
        <f t="shared" ref="R29:R33" si="13">SUM(S29:T29)</f>
        <v>0</v>
      </c>
      <c r="S29" s="1030"/>
      <c r="T29" s="1032"/>
      <c r="U29" s="1046"/>
    </row>
    <row r="30" spans="2:21" ht="18" customHeight="1" x14ac:dyDescent="0.2">
      <c r="B30" s="1021"/>
      <c r="C30" s="1022"/>
      <c r="D30" s="1023" t="s">
        <v>2298</v>
      </c>
      <c r="E30" s="1024"/>
      <c r="F30" s="1025">
        <f t="shared" si="9"/>
        <v>0</v>
      </c>
      <c r="G30" s="1013">
        <f t="shared" si="9"/>
        <v>0</v>
      </c>
      <c r="H30" s="1014">
        <f t="shared" si="9"/>
        <v>0</v>
      </c>
      <c r="I30" s="1026">
        <f t="shared" si="12"/>
        <v>0</v>
      </c>
      <c r="J30" s="1030"/>
      <c r="K30" s="1031"/>
      <c r="L30" s="1028">
        <f t="shared" si="10"/>
        <v>0</v>
      </c>
      <c r="M30" s="1030"/>
      <c r="N30" s="1031"/>
      <c r="O30" s="1028">
        <f t="shared" si="11"/>
        <v>0</v>
      </c>
      <c r="P30" s="1030"/>
      <c r="Q30" s="1031"/>
      <c r="R30" s="1028">
        <f t="shared" si="13"/>
        <v>0</v>
      </c>
      <c r="S30" s="1030"/>
      <c r="T30" s="1032"/>
      <c r="U30" s="1046"/>
    </row>
    <row r="31" spans="2:21" ht="18" customHeight="1" x14ac:dyDescent="0.2">
      <c r="B31" s="1021"/>
      <c r="C31" s="1022"/>
      <c r="D31" s="1023" t="s">
        <v>2299</v>
      </c>
      <c r="E31" s="1024"/>
      <c r="F31" s="1025">
        <f t="shared" si="9"/>
        <v>0</v>
      </c>
      <c r="G31" s="1013">
        <f t="shared" si="9"/>
        <v>0</v>
      </c>
      <c r="H31" s="1014">
        <f t="shared" si="9"/>
        <v>0</v>
      </c>
      <c r="I31" s="1026">
        <f t="shared" si="12"/>
        <v>0</v>
      </c>
      <c r="J31" s="1030"/>
      <c r="K31" s="1031"/>
      <c r="L31" s="1028">
        <f t="shared" si="10"/>
        <v>0</v>
      </c>
      <c r="M31" s="1030"/>
      <c r="N31" s="1031"/>
      <c r="O31" s="1028">
        <f t="shared" si="11"/>
        <v>0</v>
      </c>
      <c r="P31" s="1030"/>
      <c r="Q31" s="1031"/>
      <c r="R31" s="1028">
        <f t="shared" si="13"/>
        <v>0</v>
      </c>
      <c r="S31" s="1030"/>
      <c r="T31" s="1032"/>
      <c r="U31" s="1046"/>
    </row>
    <row r="32" spans="2:21" ht="18" customHeight="1" x14ac:dyDescent="0.2">
      <c r="B32" s="1021"/>
      <c r="C32" s="1022"/>
      <c r="D32" s="1023" t="s">
        <v>2300</v>
      </c>
      <c r="E32" s="1024"/>
      <c r="F32" s="1025">
        <f t="shared" si="9"/>
        <v>0</v>
      </c>
      <c r="G32" s="1013">
        <f t="shared" si="9"/>
        <v>0</v>
      </c>
      <c r="H32" s="1014">
        <f t="shared" si="9"/>
        <v>0</v>
      </c>
      <c r="I32" s="1026">
        <f t="shared" si="12"/>
        <v>0</v>
      </c>
      <c r="J32" s="1030"/>
      <c r="K32" s="1031"/>
      <c r="L32" s="1028">
        <f t="shared" si="10"/>
        <v>0</v>
      </c>
      <c r="M32" s="1030"/>
      <c r="N32" s="1031"/>
      <c r="O32" s="1028">
        <f t="shared" si="11"/>
        <v>0</v>
      </c>
      <c r="P32" s="1030"/>
      <c r="Q32" s="1031"/>
      <c r="R32" s="1028">
        <f t="shared" si="13"/>
        <v>0</v>
      </c>
      <c r="S32" s="1030"/>
      <c r="T32" s="1032"/>
      <c r="U32" s="1046"/>
    </row>
    <row r="33" spans="2:31" ht="18" customHeight="1" x14ac:dyDescent="0.2">
      <c r="B33" s="1021"/>
      <c r="C33" s="1022"/>
      <c r="D33" s="1023" t="s">
        <v>2301</v>
      </c>
      <c r="E33" s="1024"/>
      <c r="F33" s="1025">
        <f>SUM(I33,L33,O33,R33)</f>
        <v>0</v>
      </c>
      <c r="G33" s="1013">
        <f t="shared" si="9"/>
        <v>0</v>
      </c>
      <c r="H33" s="1014">
        <f t="shared" si="9"/>
        <v>0</v>
      </c>
      <c r="I33" s="1026">
        <f t="shared" si="12"/>
        <v>0</v>
      </c>
      <c r="J33" s="1030"/>
      <c r="K33" s="1031"/>
      <c r="L33" s="1028">
        <f t="shared" si="10"/>
        <v>0</v>
      </c>
      <c r="M33" s="1030"/>
      <c r="N33" s="1031"/>
      <c r="O33" s="1028">
        <f t="shared" si="11"/>
        <v>0</v>
      </c>
      <c r="P33" s="1030"/>
      <c r="Q33" s="1031"/>
      <c r="R33" s="1028">
        <f t="shared" si="13"/>
        <v>0</v>
      </c>
      <c r="S33" s="1030"/>
      <c r="T33" s="1032"/>
      <c r="U33" s="1046"/>
    </row>
    <row r="34" spans="2:31" ht="18" customHeight="1" x14ac:dyDescent="0.2">
      <c r="B34" s="1021"/>
      <c r="C34" s="1034" t="s">
        <v>2276</v>
      </c>
      <c r="D34" s="1035"/>
      <c r="E34" s="1036"/>
      <c r="F34" s="1047">
        <f>SUM(F27,F28,F29,F30,F31,F32,F33)</f>
        <v>0</v>
      </c>
      <c r="G34" s="1048">
        <f>SUM(G27,G28,G29,G30,G31,G32,G33)</f>
        <v>0</v>
      </c>
      <c r="H34" s="1049">
        <f>SUM(H27,H28,H29,H30,H31,H32,H33)</f>
        <v>0</v>
      </c>
      <c r="I34" s="1050">
        <f t="shared" ref="I34:T34" si="14">SUM(I27,I28,I29,I30,I31,I32,I33)</f>
        <v>0</v>
      </c>
      <c r="J34" s="1048">
        <f t="shared" si="14"/>
        <v>0</v>
      </c>
      <c r="K34" s="1051">
        <f t="shared" si="14"/>
        <v>0</v>
      </c>
      <c r="L34" s="1052">
        <f t="shared" si="14"/>
        <v>0</v>
      </c>
      <c r="M34" s="1048">
        <f t="shared" si="14"/>
        <v>0</v>
      </c>
      <c r="N34" s="1051">
        <f t="shared" si="14"/>
        <v>0</v>
      </c>
      <c r="O34" s="1052">
        <f t="shared" si="14"/>
        <v>0</v>
      </c>
      <c r="P34" s="1048">
        <f t="shared" si="14"/>
        <v>0</v>
      </c>
      <c r="Q34" s="1051">
        <f t="shared" si="14"/>
        <v>0</v>
      </c>
      <c r="R34" s="1053">
        <f t="shared" si="14"/>
        <v>0</v>
      </c>
      <c r="S34" s="1048">
        <f t="shared" si="14"/>
        <v>0</v>
      </c>
      <c r="T34" s="1049">
        <f t="shared" si="14"/>
        <v>0</v>
      </c>
      <c r="U34" s="1054"/>
    </row>
    <row r="35" spans="2:31" ht="18" customHeight="1" x14ac:dyDescent="0.2">
      <c r="B35" s="1055"/>
      <c r="C35" s="1056" t="s">
        <v>2277</v>
      </c>
      <c r="D35" s="1057"/>
      <c r="E35" s="1058"/>
      <c r="F35" s="1059">
        <f>SUM(F26,F34)</f>
        <v>0</v>
      </c>
      <c r="G35" s="1060">
        <f>SUM(G26,G34)</f>
        <v>0</v>
      </c>
      <c r="H35" s="1061">
        <f>SUM(H26,H34)</f>
        <v>0</v>
      </c>
      <c r="I35" s="1059">
        <f t="shared" ref="I35:T35" si="15">SUM(I26,I34)</f>
        <v>0</v>
      </c>
      <c r="J35" s="1060">
        <f t="shared" si="15"/>
        <v>0</v>
      </c>
      <c r="K35" s="1062">
        <f t="shared" si="15"/>
        <v>0</v>
      </c>
      <c r="L35" s="1063">
        <f>SUM(L26,L34)</f>
        <v>0</v>
      </c>
      <c r="M35" s="1060">
        <f t="shared" si="15"/>
        <v>0</v>
      </c>
      <c r="N35" s="1062">
        <f t="shared" si="15"/>
        <v>0</v>
      </c>
      <c r="O35" s="1063">
        <f>SUM(O26,O34)</f>
        <v>0</v>
      </c>
      <c r="P35" s="1060">
        <f>SUM(P26,P34)</f>
        <v>0</v>
      </c>
      <c r="Q35" s="1062">
        <f>SUM(Q26,Q34)</f>
        <v>0</v>
      </c>
      <c r="R35" s="1063">
        <f t="shared" si="15"/>
        <v>0</v>
      </c>
      <c r="S35" s="1060">
        <f t="shared" si="15"/>
        <v>0</v>
      </c>
      <c r="T35" s="1061">
        <f t="shared" si="15"/>
        <v>0</v>
      </c>
      <c r="U35" s="1064"/>
    </row>
    <row r="36" spans="2:31" s="1075" customFormat="1" ht="18" customHeight="1" thickBot="1" x14ac:dyDescent="0.25">
      <c r="B36" s="1065" t="s">
        <v>2093</v>
      </c>
      <c r="C36" s="1066"/>
      <c r="D36" s="1067"/>
      <c r="E36" s="1067"/>
      <c r="F36" s="1068">
        <f>SUM(I36,L36,O36,R36)</f>
        <v>0</v>
      </c>
      <c r="G36" s="1069">
        <f>SUM(J36,M36,P36,S36)</f>
        <v>0</v>
      </c>
      <c r="H36" s="1070">
        <f>SUM(K36,N36,Q36,T36)</f>
        <v>0</v>
      </c>
      <c r="I36" s="1071">
        <f>I35</f>
        <v>0</v>
      </c>
      <c r="J36" s="1069">
        <f>J35</f>
        <v>0</v>
      </c>
      <c r="K36" s="1072">
        <f t="shared" ref="K36:T36" si="16">K35</f>
        <v>0</v>
      </c>
      <c r="L36" s="1073">
        <f t="shared" si="16"/>
        <v>0</v>
      </c>
      <c r="M36" s="1069">
        <f t="shared" si="16"/>
        <v>0</v>
      </c>
      <c r="N36" s="1072">
        <f t="shared" si="16"/>
        <v>0</v>
      </c>
      <c r="O36" s="1073">
        <f t="shared" si="16"/>
        <v>0</v>
      </c>
      <c r="P36" s="1069">
        <f t="shared" si="16"/>
        <v>0</v>
      </c>
      <c r="Q36" s="1072">
        <f t="shared" si="16"/>
        <v>0</v>
      </c>
      <c r="R36" s="1073">
        <f t="shared" si="16"/>
        <v>0</v>
      </c>
      <c r="S36" s="1069">
        <f t="shared" si="16"/>
        <v>0</v>
      </c>
      <c r="T36" s="1070">
        <f t="shared" si="16"/>
        <v>0</v>
      </c>
      <c r="U36" s="1074"/>
    </row>
    <row r="37" spans="2:31" s="1075" customFormat="1" ht="18" customHeight="1" x14ac:dyDescent="0.2">
      <c r="B37" s="1076" t="s">
        <v>2278</v>
      </c>
      <c r="C37" s="1077"/>
      <c r="D37" s="1078"/>
      <c r="E37" s="1078"/>
      <c r="F37" s="1079">
        <f t="shared" ref="F37:T37" si="17">F36*$U$37</f>
        <v>0</v>
      </c>
      <c r="G37" s="1080">
        <f>G36*$U$37</f>
        <v>0</v>
      </c>
      <c r="H37" s="1081">
        <f>H36*$U$37</f>
        <v>0</v>
      </c>
      <c r="I37" s="1082">
        <f t="shared" si="17"/>
        <v>0</v>
      </c>
      <c r="J37" s="1080">
        <f t="shared" si="17"/>
        <v>0</v>
      </c>
      <c r="K37" s="1083">
        <f t="shared" si="17"/>
        <v>0</v>
      </c>
      <c r="L37" s="1084">
        <f t="shared" si="17"/>
        <v>0</v>
      </c>
      <c r="M37" s="1080">
        <f t="shared" si="17"/>
        <v>0</v>
      </c>
      <c r="N37" s="1085">
        <f t="shared" si="17"/>
        <v>0</v>
      </c>
      <c r="O37" s="1084">
        <f t="shared" si="17"/>
        <v>0</v>
      </c>
      <c r="P37" s="1080">
        <f t="shared" si="17"/>
        <v>0</v>
      </c>
      <c r="Q37" s="1085">
        <f t="shared" si="17"/>
        <v>0</v>
      </c>
      <c r="R37" s="1084">
        <f t="shared" si="17"/>
        <v>0</v>
      </c>
      <c r="S37" s="1080">
        <f t="shared" si="17"/>
        <v>0</v>
      </c>
      <c r="T37" s="1081">
        <f t="shared" si="17"/>
        <v>0</v>
      </c>
      <c r="U37" s="1086">
        <v>0.1</v>
      </c>
      <c r="AE37" s="1075">
        <v>0.08</v>
      </c>
    </row>
    <row r="38" spans="2:31" s="1075" customFormat="1" ht="18" customHeight="1" thickBot="1" x14ac:dyDescent="0.25">
      <c r="B38" s="1065" t="s">
        <v>2279</v>
      </c>
      <c r="C38" s="1066"/>
      <c r="D38" s="1067"/>
      <c r="E38" s="1067"/>
      <c r="F38" s="1068">
        <f>SUM(F37,F36)</f>
        <v>0</v>
      </c>
      <c r="G38" s="1069">
        <f>SUM(G37,G36)</f>
        <v>0</v>
      </c>
      <c r="H38" s="1070">
        <f>SUM(H37,H36)</f>
        <v>0</v>
      </c>
      <c r="I38" s="1071">
        <f t="shared" ref="I38:S38" si="18">SUM(I37,I36)</f>
        <v>0</v>
      </c>
      <c r="J38" s="1069">
        <f t="shared" si="18"/>
        <v>0</v>
      </c>
      <c r="K38" s="1072">
        <f t="shared" si="18"/>
        <v>0</v>
      </c>
      <c r="L38" s="1073">
        <f t="shared" si="18"/>
        <v>0</v>
      </c>
      <c r="M38" s="1069">
        <f t="shared" si="18"/>
        <v>0</v>
      </c>
      <c r="N38" s="1072">
        <f t="shared" si="18"/>
        <v>0</v>
      </c>
      <c r="O38" s="1073">
        <f t="shared" si="18"/>
        <v>0</v>
      </c>
      <c r="P38" s="1069">
        <f t="shared" si="18"/>
        <v>0</v>
      </c>
      <c r="Q38" s="1072">
        <f t="shared" si="18"/>
        <v>0</v>
      </c>
      <c r="R38" s="1073">
        <f t="shared" si="18"/>
        <v>0</v>
      </c>
      <c r="S38" s="1069">
        <f t="shared" si="18"/>
        <v>0</v>
      </c>
      <c r="T38" s="1070">
        <f>SUM(T37,T36)</f>
        <v>0</v>
      </c>
      <c r="U38" s="1074"/>
    </row>
    <row r="39" spans="2:31" ht="18" customHeight="1" x14ac:dyDescent="0.2">
      <c r="F39" s="1087"/>
      <c r="G39" s="1087"/>
      <c r="H39" s="1087"/>
      <c r="I39" s="1087"/>
      <c r="J39" s="1087"/>
      <c r="K39" s="1087"/>
      <c r="L39" s="1087"/>
      <c r="M39" s="1087"/>
      <c r="N39" s="1087"/>
      <c r="O39" s="1087"/>
      <c r="P39" s="1087"/>
      <c r="Q39" s="1087"/>
      <c r="R39" s="1087"/>
      <c r="S39" s="1087"/>
      <c r="T39" s="1087"/>
    </row>
    <row r="40" spans="2:31" s="1093" customFormat="1" ht="13.5" x14ac:dyDescent="0.15">
      <c r="B40" s="1088" t="s">
        <v>2302</v>
      </c>
      <c r="C40" s="1089"/>
      <c r="D40" s="1090" t="s">
        <v>2303</v>
      </c>
      <c r="E40" s="1090"/>
      <c r="F40" s="1091"/>
      <c r="G40" s="1092"/>
    </row>
    <row r="41" spans="2:31" ht="18" customHeight="1" x14ac:dyDescent="0.2">
      <c r="B41" s="1094"/>
      <c r="C41" s="1094"/>
      <c r="D41" s="1094"/>
      <c r="E41" s="1094"/>
      <c r="F41" s="1095"/>
      <c r="G41" s="1095"/>
      <c r="H41" s="1095"/>
      <c r="I41" s="1095"/>
      <c r="J41" s="1095"/>
      <c r="K41" s="1095"/>
      <c r="L41" s="1095"/>
      <c r="M41" s="1095"/>
      <c r="N41" s="1095"/>
      <c r="O41" s="1095"/>
      <c r="P41" s="1095"/>
      <c r="Q41" s="1095"/>
      <c r="R41" s="1095"/>
      <c r="S41" s="1095"/>
      <c r="T41" s="1095"/>
      <c r="U41" s="1094"/>
    </row>
    <row r="42" spans="2:31" ht="18" customHeight="1" x14ac:dyDescent="0.2">
      <c r="B42" s="1094"/>
      <c r="C42" s="1094"/>
      <c r="D42" s="1094"/>
      <c r="E42" s="1094"/>
      <c r="F42" s="1095"/>
      <c r="G42" s="1095"/>
      <c r="H42" s="1095"/>
      <c r="I42" s="1095"/>
      <c r="J42" s="1095"/>
      <c r="K42" s="1095"/>
      <c r="L42" s="1095"/>
      <c r="M42" s="1095"/>
      <c r="N42" s="1095"/>
      <c r="O42" s="1095"/>
      <c r="P42" s="1095"/>
      <c r="Q42" s="1095"/>
      <c r="R42" s="1095"/>
      <c r="S42" s="1095"/>
      <c r="T42" s="1095"/>
      <c r="U42" s="1094"/>
    </row>
    <row r="43" spans="2:31" ht="18" customHeight="1" x14ac:dyDescent="0.2">
      <c r="B43" s="1094"/>
      <c r="C43" s="1094"/>
      <c r="D43" s="1094"/>
      <c r="E43" s="1094"/>
      <c r="F43" s="1095"/>
      <c r="G43" s="1095"/>
      <c r="H43" s="1095"/>
      <c r="I43" s="1095"/>
      <c r="J43" s="1095"/>
      <c r="K43" s="1095"/>
      <c r="L43" s="1095"/>
      <c r="M43" s="1095"/>
      <c r="N43" s="1095"/>
      <c r="O43" s="1095"/>
      <c r="P43" s="1095"/>
      <c r="Q43" s="1095"/>
      <c r="R43" s="1095"/>
      <c r="S43" s="1095"/>
      <c r="T43" s="1095"/>
      <c r="U43" s="1094"/>
    </row>
    <row r="44" spans="2:31" ht="18" customHeight="1" x14ac:dyDescent="0.2"/>
    <row r="45" spans="2:31" ht="18" customHeight="1" x14ac:dyDescent="0.2"/>
    <row r="46" spans="2:31" ht="18" customHeight="1" x14ac:dyDescent="0.2"/>
    <row r="47" spans="2:31" ht="18" customHeight="1" x14ac:dyDescent="0.2"/>
    <row r="48" spans="2:3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sheetData>
  <mergeCells count="2">
    <mergeCell ref="O7:Q7"/>
    <mergeCell ref="U7:U8"/>
  </mergeCells>
  <phoneticPr fontId="4"/>
  <printOptions horizontalCentered="1" verticalCentered="1"/>
  <pageMargins left="0.39370078740157483" right="0.19685039370078741" top="0.59055118110236227" bottom="0.39370078740157483" header="0.51181102362204722" footer="0.51181102362204722"/>
  <pageSetup paperSize="9" scale="46" orientation="landscape" r:id="rId1"/>
  <headerFooter alignWithMargins="0">
    <oddHeader>&amp;R&amp;"HGｺﾞｼｯｸM,ﾒﾃﾞｨｳﾑ"&amp;A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1:AE44"/>
  <sheetViews>
    <sheetView view="pageBreakPreview" zoomScale="55" zoomScaleNormal="75" zoomScaleSheetLayoutView="55" workbookViewId="0">
      <selection activeCell="H43" sqref="H43"/>
    </sheetView>
  </sheetViews>
  <sheetFormatPr defaultColWidth="13.25" defaultRowHeight="17.25" x14ac:dyDescent="0.2"/>
  <cols>
    <col min="1" max="1" width="4.375" style="987" customWidth="1"/>
    <col min="2" max="2" width="13.25" style="987"/>
    <col min="3" max="3" width="18.25" style="987" customWidth="1"/>
    <col min="4" max="4" width="4.5" style="987" customWidth="1"/>
    <col min="5" max="5" width="29.875" style="987" customWidth="1"/>
    <col min="6" max="20" width="13.625" style="987" customWidth="1"/>
    <col min="21" max="21" width="38.375" style="987" customWidth="1"/>
    <col min="22" max="259" width="13.25" style="987"/>
    <col min="260" max="260" width="4.375" style="987" customWidth="1"/>
    <col min="261" max="261" width="13.25" style="987"/>
    <col min="262" max="262" width="18.25" style="987" customWidth="1"/>
    <col min="263" max="263" width="4.5" style="987" customWidth="1"/>
    <col min="264" max="264" width="29.875" style="987" customWidth="1"/>
    <col min="265" max="276" width="13.625" style="987" customWidth="1"/>
    <col min="277" max="277" width="38.375" style="987" customWidth="1"/>
    <col min="278" max="515" width="13.25" style="987"/>
    <col min="516" max="516" width="4.375" style="987" customWidth="1"/>
    <col min="517" max="517" width="13.25" style="987"/>
    <col min="518" max="518" width="18.25" style="987" customWidth="1"/>
    <col min="519" max="519" width="4.5" style="987" customWidth="1"/>
    <col min="520" max="520" width="29.875" style="987" customWidth="1"/>
    <col min="521" max="532" width="13.625" style="987" customWidth="1"/>
    <col min="533" max="533" width="38.375" style="987" customWidth="1"/>
    <col min="534" max="771" width="13.25" style="987"/>
    <col min="772" max="772" width="4.375" style="987" customWidth="1"/>
    <col min="773" max="773" width="13.25" style="987"/>
    <col min="774" max="774" width="18.25" style="987" customWidth="1"/>
    <col min="775" max="775" width="4.5" style="987" customWidth="1"/>
    <col min="776" max="776" width="29.875" style="987" customWidth="1"/>
    <col min="777" max="788" width="13.625" style="987" customWidth="1"/>
    <col min="789" max="789" width="38.375" style="987" customWidth="1"/>
    <col min="790" max="1027" width="13.25" style="987"/>
    <col min="1028" max="1028" width="4.375" style="987" customWidth="1"/>
    <col min="1029" max="1029" width="13.25" style="987"/>
    <col min="1030" max="1030" width="18.25" style="987" customWidth="1"/>
    <col min="1031" max="1031" width="4.5" style="987" customWidth="1"/>
    <col min="1032" max="1032" width="29.875" style="987" customWidth="1"/>
    <col min="1033" max="1044" width="13.625" style="987" customWidth="1"/>
    <col min="1045" max="1045" width="38.375" style="987" customWidth="1"/>
    <col min="1046" max="1283" width="13.25" style="987"/>
    <col min="1284" max="1284" width="4.375" style="987" customWidth="1"/>
    <col min="1285" max="1285" width="13.25" style="987"/>
    <col min="1286" max="1286" width="18.25" style="987" customWidth="1"/>
    <col min="1287" max="1287" width="4.5" style="987" customWidth="1"/>
    <col min="1288" max="1288" width="29.875" style="987" customWidth="1"/>
    <col min="1289" max="1300" width="13.625" style="987" customWidth="1"/>
    <col min="1301" max="1301" width="38.375" style="987" customWidth="1"/>
    <col min="1302" max="1539" width="13.25" style="987"/>
    <col min="1540" max="1540" width="4.375" style="987" customWidth="1"/>
    <col min="1541" max="1541" width="13.25" style="987"/>
    <col min="1542" max="1542" width="18.25" style="987" customWidth="1"/>
    <col min="1543" max="1543" width="4.5" style="987" customWidth="1"/>
    <col min="1544" max="1544" width="29.875" style="987" customWidth="1"/>
    <col min="1545" max="1556" width="13.625" style="987" customWidth="1"/>
    <col min="1557" max="1557" width="38.375" style="987" customWidth="1"/>
    <col min="1558" max="1795" width="13.25" style="987"/>
    <col min="1796" max="1796" width="4.375" style="987" customWidth="1"/>
    <col min="1797" max="1797" width="13.25" style="987"/>
    <col min="1798" max="1798" width="18.25" style="987" customWidth="1"/>
    <col min="1799" max="1799" width="4.5" style="987" customWidth="1"/>
    <col min="1800" max="1800" width="29.875" style="987" customWidth="1"/>
    <col min="1801" max="1812" width="13.625" style="987" customWidth="1"/>
    <col min="1813" max="1813" width="38.375" style="987" customWidth="1"/>
    <col min="1814" max="2051" width="13.25" style="987"/>
    <col min="2052" max="2052" width="4.375" style="987" customWidth="1"/>
    <col min="2053" max="2053" width="13.25" style="987"/>
    <col min="2054" max="2054" width="18.25" style="987" customWidth="1"/>
    <col min="2055" max="2055" width="4.5" style="987" customWidth="1"/>
    <col min="2056" max="2056" width="29.875" style="987" customWidth="1"/>
    <col min="2057" max="2068" width="13.625" style="987" customWidth="1"/>
    <col min="2069" max="2069" width="38.375" style="987" customWidth="1"/>
    <col min="2070" max="2307" width="13.25" style="987"/>
    <col min="2308" max="2308" width="4.375" style="987" customWidth="1"/>
    <col min="2309" max="2309" width="13.25" style="987"/>
    <col min="2310" max="2310" width="18.25" style="987" customWidth="1"/>
    <col min="2311" max="2311" width="4.5" style="987" customWidth="1"/>
    <col min="2312" max="2312" width="29.875" style="987" customWidth="1"/>
    <col min="2313" max="2324" width="13.625" style="987" customWidth="1"/>
    <col min="2325" max="2325" width="38.375" style="987" customWidth="1"/>
    <col min="2326" max="2563" width="13.25" style="987"/>
    <col min="2564" max="2564" width="4.375" style="987" customWidth="1"/>
    <col min="2565" max="2565" width="13.25" style="987"/>
    <col min="2566" max="2566" width="18.25" style="987" customWidth="1"/>
    <col min="2567" max="2567" width="4.5" style="987" customWidth="1"/>
    <col min="2568" max="2568" width="29.875" style="987" customWidth="1"/>
    <col min="2569" max="2580" width="13.625" style="987" customWidth="1"/>
    <col min="2581" max="2581" width="38.375" style="987" customWidth="1"/>
    <col min="2582" max="2819" width="13.25" style="987"/>
    <col min="2820" max="2820" width="4.375" style="987" customWidth="1"/>
    <col min="2821" max="2821" width="13.25" style="987"/>
    <col min="2822" max="2822" width="18.25" style="987" customWidth="1"/>
    <col min="2823" max="2823" width="4.5" style="987" customWidth="1"/>
    <col min="2824" max="2824" width="29.875" style="987" customWidth="1"/>
    <col min="2825" max="2836" width="13.625" style="987" customWidth="1"/>
    <col min="2837" max="2837" width="38.375" style="987" customWidth="1"/>
    <col min="2838" max="3075" width="13.25" style="987"/>
    <col min="3076" max="3076" width="4.375" style="987" customWidth="1"/>
    <col min="3077" max="3077" width="13.25" style="987"/>
    <col min="3078" max="3078" width="18.25" style="987" customWidth="1"/>
    <col min="3079" max="3079" width="4.5" style="987" customWidth="1"/>
    <col min="3080" max="3080" width="29.875" style="987" customWidth="1"/>
    <col min="3081" max="3092" width="13.625" style="987" customWidth="1"/>
    <col min="3093" max="3093" width="38.375" style="987" customWidth="1"/>
    <col min="3094" max="3331" width="13.25" style="987"/>
    <col min="3332" max="3332" width="4.375" style="987" customWidth="1"/>
    <col min="3333" max="3333" width="13.25" style="987"/>
    <col min="3334" max="3334" width="18.25" style="987" customWidth="1"/>
    <col min="3335" max="3335" width="4.5" style="987" customWidth="1"/>
    <col min="3336" max="3336" width="29.875" style="987" customWidth="1"/>
    <col min="3337" max="3348" width="13.625" style="987" customWidth="1"/>
    <col min="3349" max="3349" width="38.375" style="987" customWidth="1"/>
    <col min="3350" max="3587" width="13.25" style="987"/>
    <col min="3588" max="3588" width="4.375" style="987" customWidth="1"/>
    <col min="3589" max="3589" width="13.25" style="987"/>
    <col min="3590" max="3590" width="18.25" style="987" customWidth="1"/>
    <col min="3591" max="3591" width="4.5" style="987" customWidth="1"/>
    <col min="3592" max="3592" width="29.875" style="987" customWidth="1"/>
    <col min="3593" max="3604" width="13.625" style="987" customWidth="1"/>
    <col min="3605" max="3605" width="38.375" style="987" customWidth="1"/>
    <col min="3606" max="3843" width="13.25" style="987"/>
    <col min="3844" max="3844" width="4.375" style="987" customWidth="1"/>
    <col min="3845" max="3845" width="13.25" style="987"/>
    <col min="3846" max="3846" width="18.25" style="987" customWidth="1"/>
    <col min="3847" max="3847" width="4.5" style="987" customWidth="1"/>
    <col min="3848" max="3848" width="29.875" style="987" customWidth="1"/>
    <col min="3849" max="3860" width="13.625" style="987" customWidth="1"/>
    <col min="3861" max="3861" width="38.375" style="987" customWidth="1"/>
    <col min="3862" max="4099" width="13.25" style="987"/>
    <col min="4100" max="4100" width="4.375" style="987" customWidth="1"/>
    <col min="4101" max="4101" width="13.25" style="987"/>
    <col min="4102" max="4102" width="18.25" style="987" customWidth="1"/>
    <col min="4103" max="4103" width="4.5" style="987" customWidth="1"/>
    <col min="4104" max="4104" width="29.875" style="987" customWidth="1"/>
    <col min="4105" max="4116" width="13.625" style="987" customWidth="1"/>
    <col min="4117" max="4117" width="38.375" style="987" customWidth="1"/>
    <col min="4118" max="4355" width="13.25" style="987"/>
    <col min="4356" max="4356" width="4.375" style="987" customWidth="1"/>
    <col min="4357" max="4357" width="13.25" style="987"/>
    <col min="4358" max="4358" width="18.25" style="987" customWidth="1"/>
    <col min="4359" max="4359" width="4.5" style="987" customWidth="1"/>
    <col min="4360" max="4360" width="29.875" style="987" customWidth="1"/>
    <col min="4361" max="4372" width="13.625" style="987" customWidth="1"/>
    <col min="4373" max="4373" width="38.375" style="987" customWidth="1"/>
    <col min="4374" max="4611" width="13.25" style="987"/>
    <col min="4612" max="4612" width="4.375" style="987" customWidth="1"/>
    <col min="4613" max="4613" width="13.25" style="987"/>
    <col min="4614" max="4614" width="18.25" style="987" customWidth="1"/>
    <col min="4615" max="4615" width="4.5" style="987" customWidth="1"/>
    <col min="4616" max="4616" width="29.875" style="987" customWidth="1"/>
    <col min="4617" max="4628" width="13.625" style="987" customWidth="1"/>
    <col min="4629" max="4629" width="38.375" style="987" customWidth="1"/>
    <col min="4630" max="4867" width="13.25" style="987"/>
    <col min="4868" max="4868" width="4.375" style="987" customWidth="1"/>
    <col min="4869" max="4869" width="13.25" style="987"/>
    <col min="4870" max="4870" width="18.25" style="987" customWidth="1"/>
    <col min="4871" max="4871" width="4.5" style="987" customWidth="1"/>
    <col min="4872" max="4872" width="29.875" style="987" customWidth="1"/>
    <col min="4873" max="4884" width="13.625" style="987" customWidth="1"/>
    <col min="4885" max="4885" width="38.375" style="987" customWidth="1"/>
    <col min="4886" max="5123" width="13.25" style="987"/>
    <col min="5124" max="5124" width="4.375" style="987" customWidth="1"/>
    <col min="5125" max="5125" width="13.25" style="987"/>
    <col min="5126" max="5126" width="18.25" style="987" customWidth="1"/>
    <col min="5127" max="5127" width="4.5" style="987" customWidth="1"/>
    <col min="5128" max="5128" width="29.875" style="987" customWidth="1"/>
    <col min="5129" max="5140" width="13.625" style="987" customWidth="1"/>
    <col min="5141" max="5141" width="38.375" style="987" customWidth="1"/>
    <col min="5142" max="5379" width="13.25" style="987"/>
    <col min="5380" max="5380" width="4.375" style="987" customWidth="1"/>
    <col min="5381" max="5381" width="13.25" style="987"/>
    <col min="5382" max="5382" width="18.25" style="987" customWidth="1"/>
    <col min="5383" max="5383" width="4.5" style="987" customWidth="1"/>
    <col min="5384" max="5384" width="29.875" style="987" customWidth="1"/>
    <col min="5385" max="5396" width="13.625" style="987" customWidth="1"/>
    <col min="5397" max="5397" width="38.375" style="987" customWidth="1"/>
    <col min="5398" max="5635" width="13.25" style="987"/>
    <col min="5636" max="5636" width="4.375" style="987" customWidth="1"/>
    <col min="5637" max="5637" width="13.25" style="987"/>
    <col min="5638" max="5638" width="18.25" style="987" customWidth="1"/>
    <col min="5639" max="5639" width="4.5" style="987" customWidth="1"/>
    <col min="5640" max="5640" width="29.875" style="987" customWidth="1"/>
    <col min="5641" max="5652" width="13.625" style="987" customWidth="1"/>
    <col min="5653" max="5653" width="38.375" style="987" customWidth="1"/>
    <col min="5654" max="5891" width="13.25" style="987"/>
    <col min="5892" max="5892" width="4.375" style="987" customWidth="1"/>
    <col min="5893" max="5893" width="13.25" style="987"/>
    <col min="5894" max="5894" width="18.25" style="987" customWidth="1"/>
    <col min="5895" max="5895" width="4.5" style="987" customWidth="1"/>
    <col min="5896" max="5896" width="29.875" style="987" customWidth="1"/>
    <col min="5897" max="5908" width="13.625" style="987" customWidth="1"/>
    <col min="5909" max="5909" width="38.375" style="987" customWidth="1"/>
    <col min="5910" max="6147" width="13.25" style="987"/>
    <col min="6148" max="6148" width="4.375" style="987" customWidth="1"/>
    <col min="6149" max="6149" width="13.25" style="987"/>
    <col min="6150" max="6150" width="18.25" style="987" customWidth="1"/>
    <col min="6151" max="6151" width="4.5" style="987" customWidth="1"/>
    <col min="6152" max="6152" width="29.875" style="987" customWidth="1"/>
    <col min="6153" max="6164" width="13.625" style="987" customWidth="1"/>
    <col min="6165" max="6165" width="38.375" style="987" customWidth="1"/>
    <col min="6166" max="6403" width="13.25" style="987"/>
    <col min="6404" max="6404" width="4.375" style="987" customWidth="1"/>
    <col min="6405" max="6405" width="13.25" style="987"/>
    <col min="6406" max="6406" width="18.25" style="987" customWidth="1"/>
    <col min="6407" max="6407" width="4.5" style="987" customWidth="1"/>
    <col min="6408" max="6408" width="29.875" style="987" customWidth="1"/>
    <col min="6409" max="6420" width="13.625" style="987" customWidth="1"/>
    <col min="6421" max="6421" width="38.375" style="987" customWidth="1"/>
    <col min="6422" max="6659" width="13.25" style="987"/>
    <col min="6660" max="6660" width="4.375" style="987" customWidth="1"/>
    <col min="6661" max="6661" width="13.25" style="987"/>
    <col min="6662" max="6662" width="18.25" style="987" customWidth="1"/>
    <col min="6663" max="6663" width="4.5" style="987" customWidth="1"/>
    <col min="6664" max="6664" width="29.875" style="987" customWidth="1"/>
    <col min="6665" max="6676" width="13.625" style="987" customWidth="1"/>
    <col min="6677" max="6677" width="38.375" style="987" customWidth="1"/>
    <col min="6678" max="6915" width="13.25" style="987"/>
    <col min="6916" max="6916" width="4.375" style="987" customWidth="1"/>
    <col min="6917" max="6917" width="13.25" style="987"/>
    <col min="6918" max="6918" width="18.25" style="987" customWidth="1"/>
    <col min="6919" max="6919" width="4.5" style="987" customWidth="1"/>
    <col min="6920" max="6920" width="29.875" style="987" customWidth="1"/>
    <col min="6921" max="6932" width="13.625" style="987" customWidth="1"/>
    <col min="6933" max="6933" width="38.375" style="987" customWidth="1"/>
    <col min="6934" max="7171" width="13.25" style="987"/>
    <col min="7172" max="7172" width="4.375" style="987" customWidth="1"/>
    <col min="7173" max="7173" width="13.25" style="987"/>
    <col min="7174" max="7174" width="18.25" style="987" customWidth="1"/>
    <col min="7175" max="7175" width="4.5" style="987" customWidth="1"/>
    <col min="7176" max="7176" width="29.875" style="987" customWidth="1"/>
    <col min="7177" max="7188" width="13.625" style="987" customWidth="1"/>
    <col min="7189" max="7189" width="38.375" style="987" customWidth="1"/>
    <col min="7190" max="7427" width="13.25" style="987"/>
    <col min="7428" max="7428" width="4.375" style="987" customWidth="1"/>
    <col min="7429" max="7429" width="13.25" style="987"/>
    <col min="7430" max="7430" width="18.25" style="987" customWidth="1"/>
    <col min="7431" max="7431" width="4.5" style="987" customWidth="1"/>
    <col min="7432" max="7432" width="29.875" style="987" customWidth="1"/>
    <col min="7433" max="7444" width="13.625" style="987" customWidth="1"/>
    <col min="7445" max="7445" width="38.375" style="987" customWidth="1"/>
    <col min="7446" max="7683" width="13.25" style="987"/>
    <col min="7684" max="7684" width="4.375" style="987" customWidth="1"/>
    <col min="7685" max="7685" width="13.25" style="987"/>
    <col min="7686" max="7686" width="18.25" style="987" customWidth="1"/>
    <col min="7687" max="7687" width="4.5" style="987" customWidth="1"/>
    <col min="7688" max="7688" width="29.875" style="987" customWidth="1"/>
    <col min="7689" max="7700" width="13.625" style="987" customWidth="1"/>
    <col min="7701" max="7701" width="38.375" style="987" customWidth="1"/>
    <col min="7702" max="7939" width="13.25" style="987"/>
    <col min="7940" max="7940" width="4.375" style="987" customWidth="1"/>
    <col min="7941" max="7941" width="13.25" style="987"/>
    <col min="7942" max="7942" width="18.25" style="987" customWidth="1"/>
    <col min="7943" max="7943" width="4.5" style="987" customWidth="1"/>
    <col min="7944" max="7944" width="29.875" style="987" customWidth="1"/>
    <col min="7945" max="7956" width="13.625" style="987" customWidth="1"/>
    <col min="7957" max="7957" width="38.375" style="987" customWidth="1"/>
    <col min="7958" max="8195" width="13.25" style="987"/>
    <col min="8196" max="8196" width="4.375" style="987" customWidth="1"/>
    <col min="8197" max="8197" width="13.25" style="987"/>
    <col min="8198" max="8198" width="18.25" style="987" customWidth="1"/>
    <col min="8199" max="8199" width="4.5" style="987" customWidth="1"/>
    <col min="8200" max="8200" width="29.875" style="987" customWidth="1"/>
    <col min="8201" max="8212" width="13.625" style="987" customWidth="1"/>
    <col min="8213" max="8213" width="38.375" style="987" customWidth="1"/>
    <col min="8214" max="8451" width="13.25" style="987"/>
    <col min="8452" max="8452" width="4.375" style="987" customWidth="1"/>
    <col min="8453" max="8453" width="13.25" style="987"/>
    <col min="8454" max="8454" width="18.25" style="987" customWidth="1"/>
    <col min="8455" max="8455" width="4.5" style="987" customWidth="1"/>
    <col min="8456" max="8456" width="29.875" style="987" customWidth="1"/>
    <col min="8457" max="8468" width="13.625" style="987" customWidth="1"/>
    <col min="8469" max="8469" width="38.375" style="987" customWidth="1"/>
    <col min="8470" max="8707" width="13.25" style="987"/>
    <col min="8708" max="8708" width="4.375" style="987" customWidth="1"/>
    <col min="8709" max="8709" width="13.25" style="987"/>
    <col min="8710" max="8710" width="18.25" style="987" customWidth="1"/>
    <col min="8711" max="8711" width="4.5" style="987" customWidth="1"/>
    <col min="8712" max="8712" width="29.875" style="987" customWidth="1"/>
    <col min="8713" max="8724" width="13.625" style="987" customWidth="1"/>
    <col min="8725" max="8725" width="38.375" style="987" customWidth="1"/>
    <col min="8726" max="8963" width="13.25" style="987"/>
    <col min="8964" max="8964" width="4.375" style="987" customWidth="1"/>
    <col min="8965" max="8965" width="13.25" style="987"/>
    <col min="8966" max="8966" width="18.25" style="987" customWidth="1"/>
    <col min="8967" max="8967" width="4.5" style="987" customWidth="1"/>
    <col min="8968" max="8968" width="29.875" style="987" customWidth="1"/>
    <col min="8969" max="8980" width="13.625" style="987" customWidth="1"/>
    <col min="8981" max="8981" width="38.375" style="987" customWidth="1"/>
    <col min="8982" max="9219" width="13.25" style="987"/>
    <col min="9220" max="9220" width="4.375" style="987" customWidth="1"/>
    <col min="9221" max="9221" width="13.25" style="987"/>
    <col min="9222" max="9222" width="18.25" style="987" customWidth="1"/>
    <col min="9223" max="9223" width="4.5" style="987" customWidth="1"/>
    <col min="9224" max="9224" width="29.875" style="987" customWidth="1"/>
    <col min="9225" max="9236" width="13.625" style="987" customWidth="1"/>
    <col min="9237" max="9237" width="38.375" style="987" customWidth="1"/>
    <col min="9238" max="9475" width="13.25" style="987"/>
    <col min="9476" max="9476" width="4.375" style="987" customWidth="1"/>
    <col min="9477" max="9477" width="13.25" style="987"/>
    <col min="9478" max="9478" width="18.25" style="987" customWidth="1"/>
    <col min="9479" max="9479" width="4.5" style="987" customWidth="1"/>
    <col min="9480" max="9480" width="29.875" style="987" customWidth="1"/>
    <col min="9481" max="9492" width="13.625" style="987" customWidth="1"/>
    <col min="9493" max="9493" width="38.375" style="987" customWidth="1"/>
    <col min="9494" max="9731" width="13.25" style="987"/>
    <col min="9732" max="9732" width="4.375" style="987" customWidth="1"/>
    <col min="9733" max="9733" width="13.25" style="987"/>
    <col min="9734" max="9734" width="18.25" style="987" customWidth="1"/>
    <col min="9735" max="9735" width="4.5" style="987" customWidth="1"/>
    <col min="9736" max="9736" width="29.875" style="987" customWidth="1"/>
    <col min="9737" max="9748" width="13.625" style="987" customWidth="1"/>
    <col min="9749" max="9749" width="38.375" style="987" customWidth="1"/>
    <col min="9750" max="9987" width="13.25" style="987"/>
    <col min="9988" max="9988" width="4.375" style="987" customWidth="1"/>
    <col min="9989" max="9989" width="13.25" style="987"/>
    <col min="9990" max="9990" width="18.25" style="987" customWidth="1"/>
    <col min="9991" max="9991" width="4.5" style="987" customWidth="1"/>
    <col min="9992" max="9992" width="29.875" style="987" customWidth="1"/>
    <col min="9993" max="10004" width="13.625" style="987" customWidth="1"/>
    <col min="10005" max="10005" width="38.375" style="987" customWidth="1"/>
    <col min="10006" max="10243" width="13.25" style="987"/>
    <col min="10244" max="10244" width="4.375" style="987" customWidth="1"/>
    <col min="10245" max="10245" width="13.25" style="987"/>
    <col min="10246" max="10246" width="18.25" style="987" customWidth="1"/>
    <col min="10247" max="10247" width="4.5" style="987" customWidth="1"/>
    <col min="10248" max="10248" width="29.875" style="987" customWidth="1"/>
    <col min="10249" max="10260" width="13.625" style="987" customWidth="1"/>
    <col min="10261" max="10261" width="38.375" style="987" customWidth="1"/>
    <col min="10262" max="10499" width="13.25" style="987"/>
    <col min="10500" max="10500" width="4.375" style="987" customWidth="1"/>
    <col min="10501" max="10501" width="13.25" style="987"/>
    <col min="10502" max="10502" width="18.25" style="987" customWidth="1"/>
    <col min="10503" max="10503" width="4.5" style="987" customWidth="1"/>
    <col min="10504" max="10504" width="29.875" style="987" customWidth="1"/>
    <col min="10505" max="10516" width="13.625" style="987" customWidth="1"/>
    <col min="10517" max="10517" width="38.375" style="987" customWidth="1"/>
    <col min="10518" max="10755" width="13.25" style="987"/>
    <col min="10756" max="10756" width="4.375" style="987" customWidth="1"/>
    <col min="10757" max="10757" width="13.25" style="987"/>
    <col min="10758" max="10758" width="18.25" style="987" customWidth="1"/>
    <col min="10759" max="10759" width="4.5" style="987" customWidth="1"/>
    <col min="10760" max="10760" width="29.875" style="987" customWidth="1"/>
    <col min="10761" max="10772" width="13.625" style="987" customWidth="1"/>
    <col min="10773" max="10773" width="38.375" style="987" customWidth="1"/>
    <col min="10774" max="11011" width="13.25" style="987"/>
    <col min="11012" max="11012" width="4.375" style="987" customWidth="1"/>
    <col min="11013" max="11013" width="13.25" style="987"/>
    <col min="11014" max="11014" width="18.25" style="987" customWidth="1"/>
    <col min="11015" max="11015" width="4.5" style="987" customWidth="1"/>
    <col min="11016" max="11016" width="29.875" style="987" customWidth="1"/>
    <col min="11017" max="11028" width="13.625" style="987" customWidth="1"/>
    <col min="11029" max="11029" width="38.375" style="987" customWidth="1"/>
    <col min="11030" max="11267" width="13.25" style="987"/>
    <col min="11268" max="11268" width="4.375" style="987" customWidth="1"/>
    <col min="11269" max="11269" width="13.25" style="987"/>
    <col min="11270" max="11270" width="18.25" style="987" customWidth="1"/>
    <col min="11271" max="11271" width="4.5" style="987" customWidth="1"/>
    <col min="11272" max="11272" width="29.875" style="987" customWidth="1"/>
    <col min="11273" max="11284" width="13.625" style="987" customWidth="1"/>
    <col min="11285" max="11285" width="38.375" style="987" customWidth="1"/>
    <col min="11286" max="11523" width="13.25" style="987"/>
    <col min="11524" max="11524" width="4.375" style="987" customWidth="1"/>
    <col min="11525" max="11525" width="13.25" style="987"/>
    <col min="11526" max="11526" width="18.25" style="987" customWidth="1"/>
    <col min="11527" max="11527" width="4.5" style="987" customWidth="1"/>
    <col min="11528" max="11528" width="29.875" style="987" customWidth="1"/>
    <col min="11529" max="11540" width="13.625" style="987" customWidth="1"/>
    <col min="11541" max="11541" width="38.375" style="987" customWidth="1"/>
    <col min="11542" max="11779" width="13.25" style="987"/>
    <col min="11780" max="11780" width="4.375" style="987" customWidth="1"/>
    <col min="11781" max="11781" width="13.25" style="987"/>
    <col min="11782" max="11782" width="18.25" style="987" customWidth="1"/>
    <col min="11783" max="11783" width="4.5" style="987" customWidth="1"/>
    <col min="11784" max="11784" width="29.875" style="987" customWidth="1"/>
    <col min="11785" max="11796" width="13.625" style="987" customWidth="1"/>
    <col min="11797" max="11797" width="38.375" style="987" customWidth="1"/>
    <col min="11798" max="12035" width="13.25" style="987"/>
    <col min="12036" max="12036" width="4.375" style="987" customWidth="1"/>
    <col min="12037" max="12037" width="13.25" style="987"/>
    <col min="12038" max="12038" width="18.25" style="987" customWidth="1"/>
    <col min="12039" max="12039" width="4.5" style="987" customWidth="1"/>
    <col min="12040" max="12040" width="29.875" style="987" customWidth="1"/>
    <col min="12041" max="12052" width="13.625" style="987" customWidth="1"/>
    <col min="12053" max="12053" width="38.375" style="987" customWidth="1"/>
    <col min="12054" max="12291" width="13.25" style="987"/>
    <col min="12292" max="12292" width="4.375" style="987" customWidth="1"/>
    <col min="12293" max="12293" width="13.25" style="987"/>
    <col min="12294" max="12294" width="18.25" style="987" customWidth="1"/>
    <col min="12295" max="12295" width="4.5" style="987" customWidth="1"/>
    <col min="12296" max="12296" width="29.875" style="987" customWidth="1"/>
    <col min="12297" max="12308" width="13.625" style="987" customWidth="1"/>
    <col min="12309" max="12309" width="38.375" style="987" customWidth="1"/>
    <col min="12310" max="12547" width="13.25" style="987"/>
    <col min="12548" max="12548" width="4.375" style="987" customWidth="1"/>
    <col min="12549" max="12549" width="13.25" style="987"/>
    <col min="12550" max="12550" width="18.25" style="987" customWidth="1"/>
    <col min="12551" max="12551" width="4.5" style="987" customWidth="1"/>
    <col min="12552" max="12552" width="29.875" style="987" customWidth="1"/>
    <col min="12553" max="12564" width="13.625" style="987" customWidth="1"/>
    <col min="12565" max="12565" width="38.375" style="987" customWidth="1"/>
    <col min="12566" max="12803" width="13.25" style="987"/>
    <col min="12804" max="12804" width="4.375" style="987" customWidth="1"/>
    <col min="12805" max="12805" width="13.25" style="987"/>
    <col min="12806" max="12806" width="18.25" style="987" customWidth="1"/>
    <col min="12807" max="12807" width="4.5" style="987" customWidth="1"/>
    <col min="12808" max="12808" width="29.875" style="987" customWidth="1"/>
    <col min="12809" max="12820" width="13.625" style="987" customWidth="1"/>
    <col min="12821" max="12821" width="38.375" style="987" customWidth="1"/>
    <col min="12822" max="13059" width="13.25" style="987"/>
    <col min="13060" max="13060" width="4.375" style="987" customWidth="1"/>
    <col min="13061" max="13061" width="13.25" style="987"/>
    <col min="13062" max="13062" width="18.25" style="987" customWidth="1"/>
    <col min="13063" max="13063" width="4.5" style="987" customWidth="1"/>
    <col min="13064" max="13064" width="29.875" style="987" customWidth="1"/>
    <col min="13065" max="13076" width="13.625" style="987" customWidth="1"/>
    <col min="13077" max="13077" width="38.375" style="987" customWidth="1"/>
    <col min="13078" max="13315" width="13.25" style="987"/>
    <col min="13316" max="13316" width="4.375" style="987" customWidth="1"/>
    <col min="13317" max="13317" width="13.25" style="987"/>
    <col min="13318" max="13318" width="18.25" style="987" customWidth="1"/>
    <col min="13319" max="13319" width="4.5" style="987" customWidth="1"/>
    <col min="13320" max="13320" width="29.875" style="987" customWidth="1"/>
    <col min="13321" max="13332" width="13.625" style="987" customWidth="1"/>
    <col min="13333" max="13333" width="38.375" style="987" customWidth="1"/>
    <col min="13334" max="13571" width="13.25" style="987"/>
    <col min="13572" max="13572" width="4.375" style="987" customWidth="1"/>
    <col min="13573" max="13573" width="13.25" style="987"/>
    <col min="13574" max="13574" width="18.25" style="987" customWidth="1"/>
    <col min="13575" max="13575" width="4.5" style="987" customWidth="1"/>
    <col min="13576" max="13576" width="29.875" style="987" customWidth="1"/>
    <col min="13577" max="13588" width="13.625" style="987" customWidth="1"/>
    <col min="13589" max="13589" width="38.375" style="987" customWidth="1"/>
    <col min="13590" max="13827" width="13.25" style="987"/>
    <col min="13828" max="13828" width="4.375" style="987" customWidth="1"/>
    <col min="13829" max="13829" width="13.25" style="987"/>
    <col min="13830" max="13830" width="18.25" style="987" customWidth="1"/>
    <col min="13831" max="13831" width="4.5" style="987" customWidth="1"/>
    <col min="13832" max="13832" width="29.875" style="987" customWidth="1"/>
    <col min="13833" max="13844" width="13.625" style="987" customWidth="1"/>
    <col min="13845" max="13845" width="38.375" style="987" customWidth="1"/>
    <col min="13846" max="14083" width="13.25" style="987"/>
    <col min="14084" max="14084" width="4.375" style="987" customWidth="1"/>
    <col min="14085" max="14085" width="13.25" style="987"/>
    <col min="14086" max="14086" width="18.25" style="987" customWidth="1"/>
    <col min="14087" max="14087" width="4.5" style="987" customWidth="1"/>
    <col min="14088" max="14088" width="29.875" style="987" customWidth="1"/>
    <col min="14089" max="14100" width="13.625" style="987" customWidth="1"/>
    <col min="14101" max="14101" width="38.375" style="987" customWidth="1"/>
    <col min="14102" max="14339" width="13.25" style="987"/>
    <col min="14340" max="14340" width="4.375" style="987" customWidth="1"/>
    <col min="14341" max="14341" width="13.25" style="987"/>
    <col min="14342" max="14342" width="18.25" style="987" customWidth="1"/>
    <col min="14343" max="14343" width="4.5" style="987" customWidth="1"/>
    <col min="14344" max="14344" width="29.875" style="987" customWidth="1"/>
    <col min="14345" max="14356" width="13.625" style="987" customWidth="1"/>
    <col min="14357" max="14357" width="38.375" style="987" customWidth="1"/>
    <col min="14358" max="14595" width="13.25" style="987"/>
    <col min="14596" max="14596" width="4.375" style="987" customWidth="1"/>
    <col min="14597" max="14597" width="13.25" style="987"/>
    <col min="14598" max="14598" width="18.25" style="987" customWidth="1"/>
    <col min="14599" max="14599" width="4.5" style="987" customWidth="1"/>
    <col min="14600" max="14600" width="29.875" style="987" customWidth="1"/>
    <col min="14601" max="14612" width="13.625" style="987" customWidth="1"/>
    <col min="14613" max="14613" width="38.375" style="987" customWidth="1"/>
    <col min="14614" max="14851" width="13.25" style="987"/>
    <col min="14852" max="14852" width="4.375" style="987" customWidth="1"/>
    <col min="14853" max="14853" width="13.25" style="987"/>
    <col min="14854" max="14854" width="18.25" style="987" customWidth="1"/>
    <col min="14855" max="14855" width="4.5" style="987" customWidth="1"/>
    <col min="14856" max="14856" width="29.875" style="987" customWidth="1"/>
    <col min="14857" max="14868" width="13.625" style="987" customWidth="1"/>
    <col min="14869" max="14869" width="38.375" style="987" customWidth="1"/>
    <col min="14870" max="15107" width="13.25" style="987"/>
    <col min="15108" max="15108" width="4.375" style="987" customWidth="1"/>
    <col min="15109" max="15109" width="13.25" style="987"/>
    <col min="15110" max="15110" width="18.25" style="987" customWidth="1"/>
    <col min="15111" max="15111" width="4.5" style="987" customWidth="1"/>
    <col min="15112" max="15112" width="29.875" style="987" customWidth="1"/>
    <col min="15113" max="15124" width="13.625" style="987" customWidth="1"/>
    <col min="15125" max="15125" width="38.375" style="987" customWidth="1"/>
    <col min="15126" max="15363" width="13.25" style="987"/>
    <col min="15364" max="15364" width="4.375" style="987" customWidth="1"/>
    <col min="15365" max="15365" width="13.25" style="987"/>
    <col min="15366" max="15366" width="18.25" style="987" customWidth="1"/>
    <col min="15367" max="15367" width="4.5" style="987" customWidth="1"/>
    <col min="15368" max="15368" width="29.875" style="987" customWidth="1"/>
    <col min="15369" max="15380" width="13.625" style="987" customWidth="1"/>
    <col min="15381" max="15381" width="38.375" style="987" customWidth="1"/>
    <col min="15382" max="15619" width="13.25" style="987"/>
    <col min="15620" max="15620" width="4.375" style="987" customWidth="1"/>
    <col min="15621" max="15621" width="13.25" style="987"/>
    <col min="15622" max="15622" width="18.25" style="987" customWidth="1"/>
    <col min="15623" max="15623" width="4.5" style="987" customWidth="1"/>
    <col min="15624" max="15624" width="29.875" style="987" customWidth="1"/>
    <col min="15625" max="15636" width="13.625" style="987" customWidth="1"/>
    <col min="15637" max="15637" width="38.375" style="987" customWidth="1"/>
    <col min="15638" max="15875" width="13.25" style="987"/>
    <col min="15876" max="15876" width="4.375" style="987" customWidth="1"/>
    <col min="15877" max="15877" width="13.25" style="987"/>
    <col min="15878" max="15878" width="18.25" style="987" customWidth="1"/>
    <col min="15879" max="15879" width="4.5" style="987" customWidth="1"/>
    <col min="15880" max="15880" width="29.875" style="987" customWidth="1"/>
    <col min="15881" max="15892" width="13.625" style="987" customWidth="1"/>
    <col min="15893" max="15893" width="38.375" style="987" customWidth="1"/>
    <col min="15894" max="16131" width="13.25" style="987"/>
    <col min="16132" max="16132" width="4.375" style="987" customWidth="1"/>
    <col min="16133" max="16133" width="13.25" style="987"/>
    <col min="16134" max="16134" width="18.25" style="987" customWidth="1"/>
    <col min="16135" max="16135" width="4.5" style="987" customWidth="1"/>
    <col min="16136" max="16136" width="29.875" style="987" customWidth="1"/>
    <col min="16137" max="16148" width="13.625" style="987" customWidth="1"/>
    <col min="16149" max="16149" width="38.375" style="987" customWidth="1"/>
    <col min="16150" max="16384" width="13.25" style="987"/>
  </cols>
  <sheetData>
    <row r="1" spans="2:21" ht="29.25" customHeight="1" x14ac:dyDescent="0.2">
      <c r="B1" s="986" t="s">
        <v>2321</v>
      </c>
    </row>
    <row r="2" spans="2:21" x14ac:dyDescent="0.2">
      <c r="B2" s="986"/>
    </row>
    <row r="3" spans="2:21" ht="18" customHeight="1" x14ac:dyDescent="0.2">
      <c r="B3" s="990" t="s">
        <v>2281</v>
      </c>
      <c r="C3" s="991"/>
      <c r="D3" s="991"/>
      <c r="E3" s="991"/>
      <c r="F3" s="991"/>
      <c r="G3" s="991"/>
      <c r="H3" s="991"/>
      <c r="I3" s="991"/>
      <c r="J3" s="991"/>
      <c r="K3" s="991"/>
      <c r="L3" s="991"/>
      <c r="M3" s="991"/>
      <c r="N3" s="991"/>
      <c r="O3" s="991"/>
      <c r="P3" s="991"/>
      <c r="Q3" s="991"/>
      <c r="R3" s="991"/>
    </row>
    <row r="4" spans="2:21" x14ac:dyDescent="0.2">
      <c r="B4" s="990" t="s">
        <v>2282</v>
      </c>
      <c r="C4" s="991"/>
      <c r="D4" s="991"/>
      <c r="E4" s="991"/>
      <c r="F4" s="991"/>
      <c r="G4" s="991"/>
      <c r="H4" s="991"/>
      <c r="I4" s="991"/>
      <c r="J4" s="991"/>
      <c r="K4" s="991"/>
      <c r="L4" s="991"/>
      <c r="M4" s="991"/>
      <c r="N4" s="991"/>
      <c r="O4" s="991"/>
      <c r="P4" s="991"/>
      <c r="Q4" s="991"/>
      <c r="R4" s="991"/>
    </row>
    <row r="5" spans="2:21" x14ac:dyDescent="0.2">
      <c r="B5" s="990" t="s">
        <v>2304</v>
      </c>
      <c r="C5" s="991"/>
      <c r="D5" s="991"/>
      <c r="E5" s="991"/>
      <c r="F5" s="991"/>
      <c r="G5" s="991"/>
      <c r="H5" s="991"/>
      <c r="I5" s="991"/>
      <c r="J5" s="991"/>
      <c r="K5" s="991"/>
      <c r="L5" s="991"/>
      <c r="M5" s="991"/>
      <c r="N5" s="991"/>
      <c r="O5" s="991"/>
      <c r="P5" s="991"/>
      <c r="Q5" s="991"/>
      <c r="R5" s="991"/>
    </row>
    <row r="6" spans="2:21" x14ac:dyDescent="0.2">
      <c r="B6" s="990" t="s">
        <v>2283</v>
      </c>
      <c r="C6" s="991"/>
      <c r="D6" s="991"/>
      <c r="E6" s="991"/>
      <c r="F6" s="991"/>
      <c r="G6" s="991"/>
      <c r="H6" s="991"/>
      <c r="I6" s="991"/>
      <c r="J6" s="991"/>
      <c r="K6" s="991"/>
      <c r="L6" s="991"/>
      <c r="M6" s="991"/>
      <c r="N6" s="991"/>
      <c r="O6" s="991"/>
      <c r="P6" s="991"/>
      <c r="Q6" s="991"/>
      <c r="R6" s="991"/>
    </row>
    <row r="7" spans="2:21" ht="25.15" customHeight="1" thickBot="1" x14ac:dyDescent="0.25">
      <c r="C7" s="1096"/>
      <c r="D7" s="1075"/>
      <c r="E7" s="1075"/>
      <c r="F7" s="1075"/>
      <c r="G7" s="1075"/>
      <c r="H7" s="1075"/>
      <c r="I7" s="1075"/>
      <c r="J7" s="1075"/>
      <c r="K7" s="1075"/>
      <c r="L7" s="1075"/>
      <c r="M7" s="1075"/>
      <c r="N7" s="1075"/>
      <c r="O7" s="1075"/>
      <c r="P7" s="1075"/>
      <c r="Q7" s="1075"/>
      <c r="R7" s="1075"/>
      <c r="S7" s="1075"/>
      <c r="T7" s="1075"/>
      <c r="U7" s="1097" t="s">
        <v>2284</v>
      </c>
    </row>
    <row r="8" spans="2:21" ht="18" customHeight="1" x14ac:dyDescent="0.2">
      <c r="B8" s="993" t="s">
        <v>2252</v>
      </c>
      <c r="C8" s="1098"/>
      <c r="D8" s="1098"/>
      <c r="E8" s="1098"/>
      <c r="F8" s="995" t="s">
        <v>2253</v>
      </c>
      <c r="G8" s="996"/>
      <c r="H8" s="997"/>
      <c r="I8" s="1181" t="s">
        <v>2323</v>
      </c>
      <c r="J8" s="1176"/>
      <c r="K8" s="1177"/>
      <c r="L8" s="1178" t="s">
        <v>2324</v>
      </c>
      <c r="M8" s="1176"/>
      <c r="N8" s="1177"/>
      <c r="O8" s="1729" t="s">
        <v>2325</v>
      </c>
      <c r="P8" s="1730"/>
      <c r="Q8" s="1731"/>
      <c r="R8" s="1179" t="s">
        <v>2326</v>
      </c>
      <c r="S8" s="1176"/>
      <c r="T8" s="1180"/>
      <c r="U8" s="1734" t="s">
        <v>2125</v>
      </c>
    </row>
    <row r="9" spans="2:21" ht="18" customHeight="1" x14ac:dyDescent="0.2">
      <c r="B9" s="1099" t="s">
        <v>2305</v>
      </c>
      <c r="C9" s="1100" t="s">
        <v>2306</v>
      </c>
      <c r="D9" s="1101" t="s">
        <v>2307</v>
      </c>
      <c r="E9" s="1102"/>
      <c r="F9" s="1103" t="s">
        <v>2249</v>
      </c>
      <c r="G9" s="1003" t="s">
        <v>2257</v>
      </c>
      <c r="H9" s="1004" t="s">
        <v>2258</v>
      </c>
      <c r="I9" s="1104" t="s">
        <v>2249</v>
      </c>
      <c r="J9" s="1005" t="s">
        <v>2257</v>
      </c>
      <c r="K9" s="1006" t="s">
        <v>2258</v>
      </c>
      <c r="L9" s="1007" t="s">
        <v>2249</v>
      </c>
      <c r="M9" s="1005" t="s">
        <v>2257</v>
      </c>
      <c r="N9" s="1006" t="s">
        <v>2258</v>
      </c>
      <c r="O9" s="1007" t="s">
        <v>2249</v>
      </c>
      <c r="P9" s="1005" t="s">
        <v>2257</v>
      </c>
      <c r="Q9" s="1006" t="s">
        <v>2258</v>
      </c>
      <c r="R9" s="1105" t="s">
        <v>2249</v>
      </c>
      <c r="S9" s="1005" t="s">
        <v>2257</v>
      </c>
      <c r="T9" s="1006" t="s">
        <v>2258</v>
      </c>
      <c r="U9" s="1735"/>
    </row>
    <row r="10" spans="2:21" ht="18" customHeight="1" x14ac:dyDescent="0.2">
      <c r="B10" s="1106" t="s">
        <v>2259</v>
      </c>
      <c r="C10" s="1107" t="s">
        <v>2285</v>
      </c>
      <c r="D10" s="1108" t="s">
        <v>2260</v>
      </c>
      <c r="E10" s="1109"/>
      <c r="F10" s="1110">
        <f>SUM(G10:H10)</f>
        <v>0</v>
      </c>
      <c r="G10" s="1111">
        <f t="shared" ref="G10:H25" si="0">SUM(J10,M10,P10,S10)</f>
        <v>0</v>
      </c>
      <c r="H10" s="1112">
        <f t="shared" si="0"/>
        <v>0</v>
      </c>
      <c r="I10" s="1113">
        <f>SUM(J10:K10)</f>
        <v>0</v>
      </c>
      <c r="J10" s="1114"/>
      <c r="K10" s="1115"/>
      <c r="L10" s="1116">
        <f>SUM(M10:N10)</f>
        <v>0</v>
      </c>
      <c r="M10" s="1114"/>
      <c r="N10" s="1115"/>
      <c r="O10" s="1116">
        <f>SUM(P10:Q10)</f>
        <v>0</v>
      </c>
      <c r="P10" s="1114"/>
      <c r="Q10" s="1115"/>
      <c r="R10" s="1117">
        <f>SUM(S10:T10)</f>
        <v>0</v>
      </c>
      <c r="S10" s="1114"/>
      <c r="T10" s="1115"/>
      <c r="U10" s="1118"/>
    </row>
    <row r="11" spans="2:21" ht="18" customHeight="1" x14ac:dyDescent="0.2">
      <c r="B11" s="1106"/>
      <c r="C11" s="1107"/>
      <c r="D11" s="1119" t="s">
        <v>2265</v>
      </c>
      <c r="E11" s="1120"/>
      <c r="F11" s="1113">
        <f>SUM(I11,L11,O11,R11)</f>
        <v>0</v>
      </c>
      <c r="G11" s="1111">
        <f t="shared" si="0"/>
        <v>0</v>
      </c>
      <c r="H11" s="1112">
        <f t="shared" si="0"/>
        <v>0</v>
      </c>
      <c r="I11" s="1113">
        <f t="shared" ref="I11:T11" si="1">SUM(I12:I20)</f>
        <v>0</v>
      </c>
      <c r="J11" s="1121">
        <f t="shared" si="1"/>
        <v>0</v>
      </c>
      <c r="K11" s="1122">
        <f t="shared" si="1"/>
        <v>0</v>
      </c>
      <c r="L11" s="1116">
        <f t="shared" si="1"/>
        <v>0</v>
      </c>
      <c r="M11" s="1121">
        <f t="shared" si="1"/>
        <v>0</v>
      </c>
      <c r="N11" s="1122">
        <f t="shared" si="1"/>
        <v>0</v>
      </c>
      <c r="O11" s="1116">
        <f t="shared" si="1"/>
        <v>0</v>
      </c>
      <c r="P11" s="1121">
        <f t="shared" si="1"/>
        <v>0</v>
      </c>
      <c r="Q11" s="1122">
        <f t="shared" si="1"/>
        <v>0</v>
      </c>
      <c r="R11" s="1117">
        <f t="shared" si="1"/>
        <v>0</v>
      </c>
      <c r="S11" s="1121">
        <f t="shared" si="1"/>
        <v>0</v>
      </c>
      <c r="T11" s="1122">
        <f t="shared" si="1"/>
        <v>0</v>
      </c>
      <c r="U11" s="1123"/>
    </row>
    <row r="12" spans="2:21" ht="18" customHeight="1" x14ac:dyDescent="0.2">
      <c r="B12" s="1106"/>
      <c r="C12" s="1107"/>
      <c r="D12" s="1119"/>
      <c r="E12" s="1124" t="s">
        <v>2308</v>
      </c>
      <c r="F12" s="1113">
        <f t="shared" ref="F12:H27" si="2">SUM(I12,L12,O12,R12)</f>
        <v>0</v>
      </c>
      <c r="G12" s="1111">
        <f t="shared" si="0"/>
        <v>0</v>
      </c>
      <c r="H12" s="1112">
        <f t="shared" si="0"/>
        <v>0</v>
      </c>
      <c r="I12" s="1113">
        <f>SUM(J12:K12)</f>
        <v>0</v>
      </c>
      <c r="J12" s="1114"/>
      <c r="K12" s="1115"/>
      <c r="L12" s="1116">
        <f>SUM(M12:N12)</f>
        <v>0</v>
      </c>
      <c r="M12" s="1114"/>
      <c r="N12" s="1115"/>
      <c r="O12" s="1116">
        <f>SUM(P12:Q12)</f>
        <v>0</v>
      </c>
      <c r="P12" s="1114"/>
      <c r="Q12" s="1115"/>
      <c r="R12" s="1117">
        <f>SUM(S12:T12)</f>
        <v>0</v>
      </c>
      <c r="S12" s="1114"/>
      <c r="T12" s="1115"/>
      <c r="U12" s="1125"/>
    </row>
    <row r="13" spans="2:21" ht="18" customHeight="1" x14ac:dyDescent="0.2">
      <c r="B13" s="1106"/>
      <c r="C13" s="1107"/>
      <c r="D13" s="1119"/>
      <c r="E13" s="1124" t="s">
        <v>2309</v>
      </c>
      <c r="F13" s="1113">
        <f t="shared" si="2"/>
        <v>0</v>
      </c>
      <c r="G13" s="1111">
        <f t="shared" si="0"/>
        <v>0</v>
      </c>
      <c r="H13" s="1112">
        <f t="shared" si="0"/>
        <v>0</v>
      </c>
      <c r="I13" s="1113">
        <f t="shared" ref="I13:I25" si="3">SUM(J13:K13)</f>
        <v>0</v>
      </c>
      <c r="J13" s="1114"/>
      <c r="K13" s="1115"/>
      <c r="L13" s="1116">
        <f t="shared" ref="L13:L25" si="4">SUM(M13:N13)</f>
        <v>0</v>
      </c>
      <c r="M13" s="1114"/>
      <c r="N13" s="1115"/>
      <c r="O13" s="1116">
        <f t="shared" ref="O13:O21" si="5">SUM(P13:Q13)</f>
        <v>0</v>
      </c>
      <c r="P13" s="1114"/>
      <c r="Q13" s="1115"/>
      <c r="R13" s="1117">
        <f t="shared" ref="R13:R20" si="6">SUM(S13:T13)</f>
        <v>0</v>
      </c>
      <c r="S13" s="1114"/>
      <c r="T13" s="1115"/>
      <c r="U13" s="1125"/>
    </row>
    <row r="14" spans="2:21" ht="18" customHeight="1" x14ac:dyDescent="0.2">
      <c r="B14" s="1106"/>
      <c r="C14" s="1107"/>
      <c r="D14" s="1119"/>
      <c r="E14" s="1124" t="s">
        <v>2310</v>
      </c>
      <c r="F14" s="1113">
        <f t="shared" si="2"/>
        <v>0</v>
      </c>
      <c r="G14" s="1111">
        <f t="shared" si="0"/>
        <v>0</v>
      </c>
      <c r="H14" s="1112">
        <f t="shared" si="0"/>
        <v>0</v>
      </c>
      <c r="I14" s="1113">
        <f t="shared" si="3"/>
        <v>0</v>
      </c>
      <c r="J14" s="1114"/>
      <c r="K14" s="1115"/>
      <c r="L14" s="1116">
        <f t="shared" si="4"/>
        <v>0</v>
      </c>
      <c r="M14" s="1114"/>
      <c r="N14" s="1115"/>
      <c r="O14" s="1116">
        <f t="shared" si="5"/>
        <v>0</v>
      </c>
      <c r="P14" s="1114"/>
      <c r="Q14" s="1115"/>
      <c r="R14" s="1117">
        <f t="shared" si="6"/>
        <v>0</v>
      </c>
      <c r="S14" s="1114"/>
      <c r="T14" s="1115"/>
      <c r="U14" s="1125"/>
    </row>
    <row r="15" spans="2:21" ht="18" customHeight="1" x14ac:dyDescent="0.2">
      <c r="B15" s="1106"/>
      <c r="C15" s="1107"/>
      <c r="D15" s="1119"/>
      <c r="E15" s="1124" t="s">
        <v>2311</v>
      </c>
      <c r="F15" s="1113">
        <f t="shared" si="2"/>
        <v>0</v>
      </c>
      <c r="G15" s="1111">
        <f t="shared" si="0"/>
        <v>0</v>
      </c>
      <c r="H15" s="1112">
        <f t="shared" si="0"/>
        <v>0</v>
      </c>
      <c r="I15" s="1113">
        <f t="shared" si="3"/>
        <v>0</v>
      </c>
      <c r="J15" s="1114"/>
      <c r="K15" s="1115"/>
      <c r="L15" s="1116">
        <f t="shared" si="4"/>
        <v>0</v>
      </c>
      <c r="M15" s="1114"/>
      <c r="N15" s="1115"/>
      <c r="O15" s="1116">
        <f t="shared" si="5"/>
        <v>0</v>
      </c>
      <c r="P15" s="1114"/>
      <c r="Q15" s="1115"/>
      <c r="R15" s="1117">
        <f t="shared" si="6"/>
        <v>0</v>
      </c>
      <c r="S15" s="1114"/>
      <c r="T15" s="1115"/>
      <c r="U15" s="1125"/>
    </row>
    <row r="16" spans="2:21" ht="18" customHeight="1" x14ac:dyDescent="0.2">
      <c r="B16" s="1106"/>
      <c r="C16" s="1107"/>
      <c r="D16" s="1119"/>
      <c r="E16" s="1124" t="s">
        <v>2312</v>
      </c>
      <c r="F16" s="1113">
        <f t="shared" si="2"/>
        <v>0</v>
      </c>
      <c r="G16" s="1111">
        <f t="shared" si="0"/>
        <v>0</v>
      </c>
      <c r="H16" s="1112">
        <f t="shared" si="0"/>
        <v>0</v>
      </c>
      <c r="I16" s="1113">
        <f t="shared" si="3"/>
        <v>0</v>
      </c>
      <c r="J16" s="1114"/>
      <c r="K16" s="1115"/>
      <c r="L16" s="1116">
        <f t="shared" si="4"/>
        <v>0</v>
      </c>
      <c r="M16" s="1114"/>
      <c r="N16" s="1115"/>
      <c r="O16" s="1116">
        <f t="shared" si="5"/>
        <v>0</v>
      </c>
      <c r="P16" s="1114"/>
      <c r="Q16" s="1115"/>
      <c r="R16" s="1117">
        <f t="shared" si="6"/>
        <v>0</v>
      </c>
      <c r="S16" s="1114"/>
      <c r="T16" s="1115"/>
      <c r="U16" s="1125"/>
    </row>
    <row r="17" spans="2:31" ht="18" customHeight="1" x14ac:dyDescent="0.2">
      <c r="B17" s="1106"/>
      <c r="C17" s="1107"/>
      <c r="D17" s="1119"/>
      <c r="E17" s="1124" t="s">
        <v>2313</v>
      </c>
      <c r="F17" s="1113">
        <f t="shared" si="2"/>
        <v>0</v>
      </c>
      <c r="G17" s="1111">
        <f t="shared" si="0"/>
        <v>0</v>
      </c>
      <c r="H17" s="1112">
        <f t="shared" si="0"/>
        <v>0</v>
      </c>
      <c r="I17" s="1113">
        <f t="shared" si="3"/>
        <v>0</v>
      </c>
      <c r="J17" s="1114"/>
      <c r="K17" s="1115"/>
      <c r="L17" s="1116">
        <f t="shared" si="4"/>
        <v>0</v>
      </c>
      <c r="M17" s="1114"/>
      <c r="N17" s="1115"/>
      <c r="O17" s="1116">
        <f t="shared" si="5"/>
        <v>0</v>
      </c>
      <c r="P17" s="1114"/>
      <c r="Q17" s="1115"/>
      <c r="R17" s="1117">
        <f t="shared" si="6"/>
        <v>0</v>
      </c>
      <c r="S17" s="1114"/>
      <c r="T17" s="1115"/>
      <c r="U17" s="1125"/>
    </row>
    <row r="18" spans="2:31" ht="18" customHeight="1" x14ac:dyDescent="0.2">
      <c r="B18" s="1106"/>
      <c r="C18" s="1107"/>
      <c r="D18" s="1119"/>
      <c r="E18" s="1124" t="s">
        <v>2314</v>
      </c>
      <c r="F18" s="1113">
        <f t="shared" si="2"/>
        <v>0</v>
      </c>
      <c r="G18" s="1111">
        <f t="shared" si="0"/>
        <v>0</v>
      </c>
      <c r="H18" s="1112">
        <f t="shared" si="0"/>
        <v>0</v>
      </c>
      <c r="I18" s="1113">
        <f t="shared" si="3"/>
        <v>0</v>
      </c>
      <c r="J18" s="1114"/>
      <c r="K18" s="1115"/>
      <c r="L18" s="1116">
        <f t="shared" si="4"/>
        <v>0</v>
      </c>
      <c r="M18" s="1114"/>
      <c r="N18" s="1115"/>
      <c r="O18" s="1116">
        <f t="shared" si="5"/>
        <v>0</v>
      </c>
      <c r="P18" s="1114"/>
      <c r="Q18" s="1115"/>
      <c r="R18" s="1117">
        <f t="shared" si="6"/>
        <v>0</v>
      </c>
      <c r="S18" s="1114"/>
      <c r="T18" s="1115"/>
      <c r="U18" s="1125"/>
    </row>
    <row r="19" spans="2:31" ht="18" customHeight="1" x14ac:dyDescent="0.2">
      <c r="B19" s="1106"/>
      <c r="C19" s="1107"/>
      <c r="D19" s="1119"/>
      <c r="E19" s="1033" t="s">
        <v>2289</v>
      </c>
      <c r="F19" s="1113">
        <f t="shared" si="2"/>
        <v>0</v>
      </c>
      <c r="G19" s="1111">
        <f t="shared" si="0"/>
        <v>0</v>
      </c>
      <c r="H19" s="1112">
        <f t="shared" si="0"/>
        <v>0</v>
      </c>
      <c r="I19" s="1113">
        <f t="shared" si="3"/>
        <v>0</v>
      </c>
      <c r="J19" s="1114"/>
      <c r="K19" s="1115"/>
      <c r="L19" s="1116">
        <f t="shared" si="4"/>
        <v>0</v>
      </c>
      <c r="M19" s="1114"/>
      <c r="N19" s="1115"/>
      <c r="O19" s="1116">
        <f t="shared" si="5"/>
        <v>0</v>
      </c>
      <c r="P19" s="1114"/>
      <c r="Q19" s="1115"/>
      <c r="R19" s="1117">
        <f t="shared" si="6"/>
        <v>0</v>
      </c>
      <c r="S19" s="1114"/>
      <c r="T19" s="1115"/>
      <c r="U19" s="1125"/>
    </row>
    <row r="20" spans="2:31" ht="18" customHeight="1" x14ac:dyDescent="0.2">
      <c r="B20" s="1106"/>
      <c r="C20" s="1107"/>
      <c r="D20" s="1119"/>
      <c r="E20" s="1124" t="s">
        <v>2315</v>
      </c>
      <c r="F20" s="1113">
        <f t="shared" si="2"/>
        <v>0</v>
      </c>
      <c r="G20" s="1111">
        <f t="shared" si="0"/>
        <v>0</v>
      </c>
      <c r="H20" s="1112">
        <f t="shared" si="0"/>
        <v>0</v>
      </c>
      <c r="I20" s="1113">
        <f t="shared" si="3"/>
        <v>0</v>
      </c>
      <c r="J20" s="1114"/>
      <c r="K20" s="1115"/>
      <c r="L20" s="1116">
        <f t="shared" si="4"/>
        <v>0</v>
      </c>
      <c r="M20" s="1114"/>
      <c r="N20" s="1115"/>
      <c r="O20" s="1116">
        <f t="shared" si="5"/>
        <v>0</v>
      </c>
      <c r="P20" s="1114"/>
      <c r="Q20" s="1115"/>
      <c r="R20" s="1117">
        <f t="shared" si="6"/>
        <v>0</v>
      </c>
      <c r="S20" s="1114"/>
      <c r="T20" s="1115"/>
      <c r="U20" s="1125"/>
    </row>
    <row r="21" spans="2:31" ht="18" customHeight="1" x14ac:dyDescent="0.2">
      <c r="B21" s="1106"/>
      <c r="C21" s="1107"/>
      <c r="D21" s="1119" t="s">
        <v>2269</v>
      </c>
      <c r="E21" s="1120"/>
      <c r="F21" s="1113">
        <f t="shared" si="2"/>
        <v>0</v>
      </c>
      <c r="G21" s="1111">
        <f>SUM(J21,M21,P21,S21)</f>
        <v>0</v>
      </c>
      <c r="H21" s="1112">
        <f>SUM(K21,N21,Q21,T21)</f>
        <v>0</v>
      </c>
      <c r="I21" s="1113">
        <f t="shared" si="3"/>
        <v>0</v>
      </c>
      <c r="J21" s="1114"/>
      <c r="K21" s="1115"/>
      <c r="L21" s="1116">
        <f t="shared" si="4"/>
        <v>0</v>
      </c>
      <c r="M21" s="1114"/>
      <c r="N21" s="1115"/>
      <c r="O21" s="1116">
        <f t="shared" si="5"/>
        <v>0</v>
      </c>
      <c r="P21" s="1114"/>
      <c r="Q21" s="1115"/>
      <c r="R21" s="1117">
        <f>SUM(S21:T21)</f>
        <v>0</v>
      </c>
      <c r="S21" s="1114"/>
      <c r="T21" s="1115"/>
      <c r="U21" s="1125"/>
    </row>
    <row r="22" spans="2:31" ht="18" customHeight="1" x14ac:dyDescent="0.2">
      <c r="B22" s="1106"/>
      <c r="C22" s="1107"/>
      <c r="D22" s="1119" t="s">
        <v>2270</v>
      </c>
      <c r="E22" s="1120"/>
      <c r="F22" s="1113">
        <f t="shared" si="2"/>
        <v>0</v>
      </c>
      <c r="G22" s="1111">
        <f t="shared" si="0"/>
        <v>0</v>
      </c>
      <c r="H22" s="1112">
        <f t="shared" si="0"/>
        <v>0</v>
      </c>
      <c r="I22" s="1113">
        <f t="shared" si="3"/>
        <v>0</v>
      </c>
      <c r="J22" s="1114"/>
      <c r="K22" s="1115"/>
      <c r="L22" s="1116">
        <f>SUM(M22:N22)</f>
        <v>0</v>
      </c>
      <c r="M22" s="1114"/>
      <c r="N22" s="1115"/>
      <c r="O22" s="1116">
        <f>SUM(P22:Q22)</f>
        <v>0</v>
      </c>
      <c r="P22" s="1114"/>
      <c r="Q22" s="1115"/>
      <c r="R22" s="1117">
        <f>SUM(S22:T22)</f>
        <v>0</v>
      </c>
      <c r="S22" s="1114"/>
      <c r="T22" s="1115"/>
      <c r="U22" s="1125"/>
    </row>
    <row r="23" spans="2:31" ht="18" customHeight="1" x14ac:dyDescent="0.2">
      <c r="B23" s="1106"/>
      <c r="C23" s="1107"/>
      <c r="D23" s="1119" t="s">
        <v>2271</v>
      </c>
      <c r="E23" s="1120"/>
      <c r="F23" s="1113">
        <f t="shared" si="2"/>
        <v>0</v>
      </c>
      <c r="G23" s="1111">
        <f t="shared" si="0"/>
        <v>0</v>
      </c>
      <c r="H23" s="1112">
        <f t="shared" si="0"/>
        <v>0</v>
      </c>
      <c r="I23" s="1113">
        <f t="shared" si="3"/>
        <v>0</v>
      </c>
      <c r="J23" s="1114"/>
      <c r="K23" s="1115"/>
      <c r="L23" s="1116">
        <f t="shared" si="4"/>
        <v>0</v>
      </c>
      <c r="M23" s="1114"/>
      <c r="N23" s="1115"/>
      <c r="O23" s="1116">
        <f t="shared" ref="O23:O25" si="7">SUM(P23:Q23)</f>
        <v>0</v>
      </c>
      <c r="P23" s="1114"/>
      <c r="Q23" s="1115"/>
      <c r="R23" s="1117">
        <f t="shared" ref="R23:R25" si="8">SUM(S23:T23)</f>
        <v>0</v>
      </c>
      <c r="S23" s="1114"/>
      <c r="T23" s="1115"/>
      <c r="U23" s="1125"/>
    </row>
    <row r="24" spans="2:31" ht="18" customHeight="1" x14ac:dyDescent="0.2">
      <c r="B24" s="1106"/>
      <c r="C24" s="1107"/>
      <c r="D24" s="1119" t="s">
        <v>2272</v>
      </c>
      <c r="E24" s="1120"/>
      <c r="F24" s="1113">
        <f t="shared" si="2"/>
        <v>0</v>
      </c>
      <c r="G24" s="1111">
        <f t="shared" si="0"/>
        <v>0</v>
      </c>
      <c r="H24" s="1112">
        <f t="shared" si="0"/>
        <v>0</v>
      </c>
      <c r="I24" s="1113">
        <f t="shared" si="3"/>
        <v>0</v>
      </c>
      <c r="J24" s="1114"/>
      <c r="K24" s="1115"/>
      <c r="L24" s="1116">
        <f t="shared" si="4"/>
        <v>0</v>
      </c>
      <c r="M24" s="1114"/>
      <c r="N24" s="1115"/>
      <c r="O24" s="1116">
        <f t="shared" si="7"/>
        <v>0</v>
      </c>
      <c r="P24" s="1114"/>
      <c r="Q24" s="1115"/>
      <c r="R24" s="1117">
        <f t="shared" si="8"/>
        <v>0</v>
      </c>
      <c r="S24" s="1114"/>
      <c r="T24" s="1115"/>
      <c r="U24" s="1125"/>
    </row>
    <row r="25" spans="2:31" ht="18" customHeight="1" x14ac:dyDescent="0.2">
      <c r="B25" s="1106"/>
      <c r="C25" s="1107"/>
      <c r="D25" s="1119" t="s">
        <v>2273</v>
      </c>
      <c r="E25" s="1120"/>
      <c r="F25" s="1113">
        <f t="shared" si="2"/>
        <v>0</v>
      </c>
      <c r="G25" s="1111">
        <f t="shared" si="0"/>
        <v>0</v>
      </c>
      <c r="H25" s="1112">
        <f t="shared" si="0"/>
        <v>0</v>
      </c>
      <c r="I25" s="1113">
        <f t="shared" si="3"/>
        <v>0</v>
      </c>
      <c r="J25" s="1114"/>
      <c r="K25" s="1115"/>
      <c r="L25" s="1116">
        <f t="shared" si="4"/>
        <v>0</v>
      </c>
      <c r="M25" s="1114"/>
      <c r="N25" s="1115"/>
      <c r="O25" s="1116">
        <f t="shared" si="7"/>
        <v>0</v>
      </c>
      <c r="P25" s="1114"/>
      <c r="Q25" s="1115"/>
      <c r="R25" s="1117">
        <f t="shared" si="8"/>
        <v>0</v>
      </c>
      <c r="S25" s="1114"/>
      <c r="T25" s="1115"/>
      <c r="U25" s="1125"/>
    </row>
    <row r="26" spans="2:31" ht="18" customHeight="1" x14ac:dyDescent="0.2">
      <c r="B26" s="1126"/>
      <c r="C26" s="1127" t="s">
        <v>2274</v>
      </c>
      <c r="D26" s="1128"/>
      <c r="E26" s="1129"/>
      <c r="F26" s="1130">
        <f t="shared" si="2"/>
        <v>0</v>
      </c>
      <c r="G26" s="1111">
        <f t="shared" si="2"/>
        <v>0</v>
      </c>
      <c r="H26" s="1112">
        <f t="shared" si="2"/>
        <v>0</v>
      </c>
      <c r="I26" s="1130">
        <f t="shared" ref="I26:T26" si="9">+I10+I11+I21+I22+I23+I24+I25</f>
        <v>0</v>
      </c>
      <c r="J26" s="1131">
        <f t="shared" si="9"/>
        <v>0</v>
      </c>
      <c r="K26" s="1132">
        <f t="shared" si="9"/>
        <v>0</v>
      </c>
      <c r="L26" s="1133">
        <f t="shared" si="9"/>
        <v>0</v>
      </c>
      <c r="M26" s="1131">
        <f t="shared" si="9"/>
        <v>0</v>
      </c>
      <c r="N26" s="1132">
        <f t="shared" si="9"/>
        <v>0</v>
      </c>
      <c r="O26" s="1133">
        <f>+O10+O11+O21+O22+O23+O24+O25</f>
        <v>0</v>
      </c>
      <c r="P26" s="1131">
        <f t="shared" ref="P26:Q26" si="10">+P10+P11+P21+P22+P23+P24+P25</f>
        <v>0</v>
      </c>
      <c r="Q26" s="1132">
        <f t="shared" si="10"/>
        <v>0</v>
      </c>
      <c r="R26" s="1133">
        <f t="shared" si="9"/>
        <v>0</v>
      </c>
      <c r="S26" s="1131">
        <f t="shared" si="9"/>
        <v>0</v>
      </c>
      <c r="T26" s="1132">
        <f t="shared" si="9"/>
        <v>0</v>
      </c>
      <c r="U26" s="1134"/>
    </row>
    <row r="27" spans="2:31" ht="18" customHeight="1" x14ac:dyDescent="0.2">
      <c r="B27" s="1126"/>
      <c r="C27" s="1107" t="s">
        <v>2275</v>
      </c>
      <c r="D27" s="1135" t="s">
        <v>2295</v>
      </c>
      <c r="E27" s="1136"/>
      <c r="F27" s="1137">
        <f t="shared" si="2"/>
        <v>0</v>
      </c>
      <c r="G27" s="1138">
        <f t="shared" si="2"/>
        <v>0</v>
      </c>
      <c r="H27" s="1139">
        <f t="shared" si="2"/>
        <v>0</v>
      </c>
      <c r="I27" s="1137">
        <f>SUM(J27:K27)</f>
        <v>0</v>
      </c>
      <c r="J27" s="1114"/>
      <c r="K27" s="1115"/>
      <c r="L27" s="1140">
        <f>SUM(M27:N27)</f>
        <v>0</v>
      </c>
      <c r="M27" s="1114"/>
      <c r="N27" s="1115"/>
      <c r="O27" s="1140">
        <f>SUM(P27:Q27)</f>
        <v>0</v>
      </c>
      <c r="P27" s="1114"/>
      <c r="Q27" s="1115"/>
      <c r="R27" s="1141">
        <f>SUM(S27:T27)</f>
        <v>0</v>
      </c>
      <c r="S27" s="1114"/>
      <c r="T27" s="1115"/>
      <c r="U27" s="1142"/>
    </row>
    <row r="28" spans="2:31" ht="18" customHeight="1" x14ac:dyDescent="0.2">
      <c r="B28" s="1126"/>
      <c r="C28" s="1107"/>
      <c r="D28" s="1143" t="s">
        <v>2296</v>
      </c>
      <c r="E28" s="1144"/>
      <c r="F28" s="1145">
        <f t="shared" ref="F28:H37" si="11">SUM(I28,L28,O28,R28)</f>
        <v>0</v>
      </c>
      <c r="G28" s="1121">
        <f>SUM(J28,M28,P28,S28)</f>
        <v>0</v>
      </c>
      <c r="H28" s="1146">
        <f>SUM(K28,N28,Q28,T28)</f>
        <v>0</v>
      </c>
      <c r="I28" s="1113">
        <f t="shared" ref="I28:I34" si="12">SUM(J28:K28)</f>
        <v>0</v>
      </c>
      <c r="J28" s="1114"/>
      <c r="K28" s="1115"/>
      <c r="L28" s="1116">
        <f>SUM(M28:N28)</f>
        <v>0</v>
      </c>
      <c r="M28" s="1114"/>
      <c r="N28" s="1115"/>
      <c r="O28" s="1116">
        <f>SUM(P28:Q28)</f>
        <v>0</v>
      </c>
      <c r="P28" s="1114"/>
      <c r="Q28" s="1115"/>
      <c r="R28" s="1117">
        <f t="shared" ref="R28:R34" si="13">SUM(S28:T28)</f>
        <v>0</v>
      </c>
      <c r="S28" s="1114"/>
      <c r="T28" s="1115"/>
      <c r="U28" s="1125"/>
    </row>
    <row r="29" spans="2:31" s="1075" customFormat="1" ht="18" customHeight="1" x14ac:dyDescent="0.2">
      <c r="B29" s="1126"/>
      <c r="C29" s="1107"/>
      <c r="D29" s="1143" t="s">
        <v>2297</v>
      </c>
      <c r="E29" s="1144"/>
      <c r="F29" s="1145">
        <f t="shared" si="11"/>
        <v>0</v>
      </c>
      <c r="G29" s="1121">
        <f t="shared" si="11"/>
        <v>0</v>
      </c>
      <c r="H29" s="1146">
        <f t="shared" si="11"/>
        <v>0</v>
      </c>
      <c r="I29" s="1113">
        <f t="shared" si="12"/>
        <v>0</v>
      </c>
      <c r="J29" s="1114"/>
      <c r="K29" s="1115"/>
      <c r="L29" s="1116">
        <f t="shared" ref="L29:L34" si="14">SUM(M29:N29)</f>
        <v>0</v>
      </c>
      <c r="M29" s="1114"/>
      <c r="N29" s="1115"/>
      <c r="O29" s="1116">
        <f t="shared" ref="O29:O30" si="15">SUM(P29:Q29)</f>
        <v>0</v>
      </c>
      <c r="P29" s="1114"/>
      <c r="Q29" s="1115"/>
      <c r="R29" s="1117">
        <f t="shared" si="13"/>
        <v>0</v>
      </c>
      <c r="S29" s="1114"/>
      <c r="T29" s="1115"/>
      <c r="U29" s="1125"/>
    </row>
    <row r="30" spans="2:31" s="1075" customFormat="1" ht="18" customHeight="1" x14ac:dyDescent="0.2">
      <c r="B30" s="1126"/>
      <c r="C30" s="1107"/>
      <c r="D30" s="1143" t="s">
        <v>2298</v>
      </c>
      <c r="E30" s="1144"/>
      <c r="F30" s="1145">
        <f t="shared" si="11"/>
        <v>0</v>
      </c>
      <c r="G30" s="1121">
        <f t="shared" si="11"/>
        <v>0</v>
      </c>
      <c r="H30" s="1146">
        <f t="shared" si="11"/>
        <v>0</v>
      </c>
      <c r="I30" s="1113">
        <f t="shared" si="12"/>
        <v>0</v>
      </c>
      <c r="J30" s="1114"/>
      <c r="K30" s="1115"/>
      <c r="L30" s="1116">
        <f t="shared" si="14"/>
        <v>0</v>
      </c>
      <c r="M30" s="1114"/>
      <c r="N30" s="1115"/>
      <c r="O30" s="1116">
        <f t="shared" si="15"/>
        <v>0</v>
      </c>
      <c r="P30" s="1114"/>
      <c r="Q30" s="1115"/>
      <c r="R30" s="1117">
        <f t="shared" si="13"/>
        <v>0</v>
      </c>
      <c r="S30" s="1114"/>
      <c r="T30" s="1115"/>
      <c r="U30" s="1125"/>
      <c r="AE30" s="1075">
        <v>0.08</v>
      </c>
    </row>
    <row r="31" spans="2:31" s="1075" customFormat="1" ht="18" customHeight="1" x14ac:dyDescent="0.2">
      <c r="B31" s="1126"/>
      <c r="C31" s="1107"/>
      <c r="D31" s="1119" t="s">
        <v>2316</v>
      </c>
      <c r="E31" s="1120"/>
      <c r="F31" s="1145">
        <f t="shared" si="11"/>
        <v>0</v>
      </c>
      <c r="G31" s="1121">
        <f t="shared" si="11"/>
        <v>0</v>
      </c>
      <c r="H31" s="1146">
        <f t="shared" si="11"/>
        <v>0</v>
      </c>
      <c r="I31" s="1113">
        <f>SUM(J31:K31)</f>
        <v>0</v>
      </c>
      <c r="J31" s="1114"/>
      <c r="K31" s="1115"/>
      <c r="L31" s="1116">
        <f>SUM(M31:N31)</f>
        <v>0</v>
      </c>
      <c r="M31" s="1114"/>
      <c r="N31" s="1115"/>
      <c r="O31" s="1116">
        <f>SUM(P31:Q31)</f>
        <v>0</v>
      </c>
      <c r="P31" s="1114"/>
      <c r="Q31" s="1115"/>
      <c r="R31" s="1117">
        <f>SUM(S31:T31)</f>
        <v>0</v>
      </c>
      <c r="S31" s="1114"/>
      <c r="T31" s="1115"/>
      <c r="U31" s="1125"/>
    </row>
    <row r="32" spans="2:31" ht="18" customHeight="1" x14ac:dyDescent="0.2">
      <c r="B32" s="1126"/>
      <c r="C32" s="1107"/>
      <c r="D32" s="1119" t="s">
        <v>2317</v>
      </c>
      <c r="E32" s="1120"/>
      <c r="F32" s="1145">
        <f t="shared" si="11"/>
        <v>0</v>
      </c>
      <c r="G32" s="1121">
        <f t="shared" si="11"/>
        <v>0</v>
      </c>
      <c r="H32" s="1146">
        <f t="shared" si="11"/>
        <v>0</v>
      </c>
      <c r="I32" s="1113">
        <f t="shared" si="12"/>
        <v>0</v>
      </c>
      <c r="J32" s="1114"/>
      <c r="K32" s="1115"/>
      <c r="L32" s="1116">
        <f t="shared" si="14"/>
        <v>0</v>
      </c>
      <c r="M32" s="1114"/>
      <c r="N32" s="1115"/>
      <c r="O32" s="1116">
        <f t="shared" ref="O32:O34" si="16">SUM(P32:Q32)</f>
        <v>0</v>
      </c>
      <c r="P32" s="1114"/>
      <c r="Q32" s="1115"/>
      <c r="R32" s="1117">
        <f t="shared" si="13"/>
        <v>0</v>
      </c>
      <c r="S32" s="1114"/>
      <c r="T32" s="1115"/>
      <c r="U32" s="1125"/>
    </row>
    <row r="33" spans="2:21" ht="18" customHeight="1" x14ac:dyDescent="0.2">
      <c r="B33" s="1126"/>
      <c r="C33" s="1107"/>
      <c r="D33" s="1119" t="s">
        <v>2318</v>
      </c>
      <c r="E33" s="1120"/>
      <c r="F33" s="1145">
        <f t="shared" si="11"/>
        <v>0</v>
      </c>
      <c r="G33" s="1121">
        <f t="shared" si="11"/>
        <v>0</v>
      </c>
      <c r="H33" s="1146">
        <f t="shared" si="11"/>
        <v>0</v>
      </c>
      <c r="I33" s="1113">
        <f t="shared" si="12"/>
        <v>0</v>
      </c>
      <c r="J33" s="1114"/>
      <c r="K33" s="1115"/>
      <c r="L33" s="1116">
        <f t="shared" si="14"/>
        <v>0</v>
      </c>
      <c r="M33" s="1114"/>
      <c r="N33" s="1115"/>
      <c r="O33" s="1116">
        <f t="shared" si="16"/>
        <v>0</v>
      </c>
      <c r="P33" s="1114"/>
      <c r="Q33" s="1115"/>
      <c r="R33" s="1117">
        <f t="shared" si="13"/>
        <v>0</v>
      </c>
      <c r="S33" s="1114"/>
      <c r="T33" s="1115"/>
      <c r="U33" s="1125"/>
    </row>
    <row r="34" spans="2:21" ht="18" customHeight="1" x14ac:dyDescent="0.2">
      <c r="B34" s="1126"/>
      <c r="C34" s="1107"/>
      <c r="D34" s="1119" t="s">
        <v>2319</v>
      </c>
      <c r="E34" s="1120"/>
      <c r="F34" s="1145">
        <f t="shared" si="11"/>
        <v>0</v>
      </c>
      <c r="G34" s="1121">
        <f t="shared" si="11"/>
        <v>0</v>
      </c>
      <c r="H34" s="1146">
        <f t="shared" si="11"/>
        <v>0</v>
      </c>
      <c r="I34" s="1113">
        <f t="shared" si="12"/>
        <v>0</v>
      </c>
      <c r="J34" s="1114"/>
      <c r="K34" s="1115"/>
      <c r="L34" s="1116">
        <f t="shared" si="14"/>
        <v>0</v>
      </c>
      <c r="M34" s="1114"/>
      <c r="N34" s="1115"/>
      <c r="O34" s="1116">
        <f t="shared" si="16"/>
        <v>0</v>
      </c>
      <c r="P34" s="1114"/>
      <c r="Q34" s="1115"/>
      <c r="R34" s="1117">
        <f t="shared" si="13"/>
        <v>0</v>
      </c>
      <c r="S34" s="1114"/>
      <c r="T34" s="1115"/>
      <c r="U34" s="1125"/>
    </row>
    <row r="35" spans="2:21" ht="18" customHeight="1" x14ac:dyDescent="0.2">
      <c r="B35" s="1126"/>
      <c r="C35" s="1127" t="s">
        <v>2276</v>
      </c>
      <c r="D35" s="1147"/>
      <c r="E35" s="1148"/>
      <c r="F35" s="1149">
        <f>SUM(F27:F34)</f>
        <v>0</v>
      </c>
      <c r="G35" s="1150">
        <f t="shared" si="11"/>
        <v>0</v>
      </c>
      <c r="H35" s="1151">
        <f t="shared" si="11"/>
        <v>0</v>
      </c>
      <c r="I35" s="1149">
        <f>SUM(I27:I34)</f>
        <v>0</v>
      </c>
      <c r="J35" s="1150">
        <f t="shared" ref="J35:T35" si="17">SUM(J27:J34)</f>
        <v>0</v>
      </c>
      <c r="K35" s="1152">
        <f t="shared" si="17"/>
        <v>0</v>
      </c>
      <c r="L35" s="1153">
        <f>SUM(L27:L34)</f>
        <v>0</v>
      </c>
      <c r="M35" s="1150">
        <f t="shared" si="17"/>
        <v>0</v>
      </c>
      <c r="N35" s="1152">
        <f t="shared" si="17"/>
        <v>0</v>
      </c>
      <c r="O35" s="1153">
        <f t="shared" si="17"/>
        <v>0</v>
      </c>
      <c r="P35" s="1150">
        <f t="shared" si="17"/>
        <v>0</v>
      </c>
      <c r="Q35" s="1152">
        <f t="shared" si="17"/>
        <v>0</v>
      </c>
      <c r="R35" s="1154">
        <f t="shared" si="17"/>
        <v>0</v>
      </c>
      <c r="S35" s="1150">
        <f t="shared" si="17"/>
        <v>0</v>
      </c>
      <c r="T35" s="1152">
        <f t="shared" si="17"/>
        <v>0</v>
      </c>
      <c r="U35" s="1155"/>
    </row>
    <row r="36" spans="2:21" ht="18" customHeight="1" x14ac:dyDescent="0.2">
      <c r="B36" s="1156"/>
      <c r="C36" s="1157" t="s">
        <v>2320</v>
      </c>
      <c r="D36" s="1158"/>
      <c r="E36" s="1159"/>
      <c r="F36" s="1130">
        <f>+F26+F35</f>
        <v>0</v>
      </c>
      <c r="G36" s="1131">
        <f t="shared" si="11"/>
        <v>0</v>
      </c>
      <c r="H36" s="1160">
        <f t="shared" si="11"/>
        <v>0</v>
      </c>
      <c r="I36" s="1130">
        <f>+I26+I35</f>
        <v>0</v>
      </c>
      <c r="J36" s="1131">
        <f t="shared" ref="J36:T36" si="18">+J26+J35</f>
        <v>0</v>
      </c>
      <c r="K36" s="1132">
        <f t="shared" si="18"/>
        <v>0</v>
      </c>
      <c r="L36" s="1161">
        <f t="shared" si="18"/>
        <v>0</v>
      </c>
      <c r="M36" s="1131">
        <f t="shared" si="18"/>
        <v>0</v>
      </c>
      <c r="N36" s="1132">
        <f t="shared" si="18"/>
        <v>0</v>
      </c>
      <c r="O36" s="1161">
        <f t="shared" si="18"/>
        <v>0</v>
      </c>
      <c r="P36" s="1131">
        <f t="shared" si="18"/>
        <v>0</v>
      </c>
      <c r="Q36" s="1132">
        <f t="shared" si="18"/>
        <v>0</v>
      </c>
      <c r="R36" s="1133">
        <f t="shared" si="18"/>
        <v>0</v>
      </c>
      <c r="S36" s="1131">
        <f t="shared" si="18"/>
        <v>0</v>
      </c>
      <c r="T36" s="1132">
        <f t="shared" si="18"/>
        <v>0</v>
      </c>
      <c r="U36" s="1134"/>
    </row>
    <row r="37" spans="2:21" ht="18" customHeight="1" thickBot="1" x14ac:dyDescent="0.25">
      <c r="B37" s="1162" t="s">
        <v>2093</v>
      </c>
      <c r="C37" s="1163"/>
      <c r="D37" s="1164"/>
      <c r="E37" s="1164"/>
      <c r="F37" s="1071">
        <f>SUM(I37,L37,O37,R37)</f>
        <v>0</v>
      </c>
      <c r="G37" s="1069">
        <f t="shared" si="11"/>
        <v>0</v>
      </c>
      <c r="H37" s="1070">
        <f t="shared" si="11"/>
        <v>0</v>
      </c>
      <c r="I37" s="1071">
        <f t="shared" ref="I37:T37" si="19">I36</f>
        <v>0</v>
      </c>
      <c r="J37" s="1069">
        <f t="shared" si="19"/>
        <v>0</v>
      </c>
      <c r="K37" s="1072">
        <f t="shared" si="19"/>
        <v>0</v>
      </c>
      <c r="L37" s="1073">
        <f t="shared" si="19"/>
        <v>0</v>
      </c>
      <c r="M37" s="1069">
        <f t="shared" si="19"/>
        <v>0</v>
      </c>
      <c r="N37" s="1072">
        <f t="shared" si="19"/>
        <v>0</v>
      </c>
      <c r="O37" s="1073">
        <f t="shared" si="19"/>
        <v>0</v>
      </c>
      <c r="P37" s="1069">
        <f t="shared" si="19"/>
        <v>0</v>
      </c>
      <c r="Q37" s="1072">
        <f t="shared" si="19"/>
        <v>0</v>
      </c>
      <c r="R37" s="1165">
        <f t="shared" si="19"/>
        <v>0</v>
      </c>
      <c r="S37" s="1069">
        <f t="shared" si="19"/>
        <v>0</v>
      </c>
      <c r="T37" s="1072">
        <f t="shared" si="19"/>
        <v>0</v>
      </c>
      <c r="U37" s="1166"/>
    </row>
    <row r="38" spans="2:21" ht="18" customHeight="1" x14ac:dyDescent="0.2">
      <c r="B38" s="1167" t="s">
        <v>2278</v>
      </c>
      <c r="C38" s="1168"/>
      <c r="D38" s="1102"/>
      <c r="E38" s="1102"/>
      <c r="F38" s="1169">
        <f>F37*$U38</f>
        <v>0</v>
      </c>
      <c r="G38" s="1170">
        <f>G37*$U38</f>
        <v>0</v>
      </c>
      <c r="H38" s="1171">
        <f>H37*$U38</f>
        <v>0</v>
      </c>
      <c r="I38" s="1169">
        <f t="shared" ref="I38:T38" si="20">I37*$U38</f>
        <v>0</v>
      </c>
      <c r="J38" s="1170">
        <f t="shared" si="20"/>
        <v>0</v>
      </c>
      <c r="K38" s="1172">
        <f>K37*$U38</f>
        <v>0</v>
      </c>
      <c r="L38" s="1173">
        <f t="shared" si="20"/>
        <v>0</v>
      </c>
      <c r="M38" s="1170">
        <f t="shared" si="20"/>
        <v>0</v>
      </c>
      <c r="N38" s="1172">
        <f t="shared" si="20"/>
        <v>0</v>
      </c>
      <c r="O38" s="1173">
        <f t="shared" si="20"/>
        <v>0</v>
      </c>
      <c r="P38" s="1170">
        <f t="shared" si="20"/>
        <v>0</v>
      </c>
      <c r="Q38" s="1172">
        <f t="shared" si="20"/>
        <v>0</v>
      </c>
      <c r="R38" s="1082">
        <f t="shared" si="20"/>
        <v>0</v>
      </c>
      <c r="S38" s="1170">
        <f t="shared" si="20"/>
        <v>0</v>
      </c>
      <c r="T38" s="1172">
        <f t="shared" si="20"/>
        <v>0</v>
      </c>
      <c r="U38" s="1174">
        <v>0.1</v>
      </c>
    </row>
    <row r="39" spans="2:21" ht="18" customHeight="1" thickBot="1" x14ac:dyDescent="0.25">
      <c r="B39" s="1162" t="s">
        <v>2279</v>
      </c>
      <c r="C39" s="1163"/>
      <c r="D39" s="1164"/>
      <c r="E39" s="1164"/>
      <c r="F39" s="1071">
        <f>SUM(F37:F38)</f>
        <v>0</v>
      </c>
      <c r="G39" s="1069">
        <f t="shared" ref="G39:T39" si="21">SUM(G37:G38)</f>
        <v>0</v>
      </c>
      <c r="H39" s="1070">
        <f t="shared" si="21"/>
        <v>0</v>
      </c>
      <c r="I39" s="1071">
        <f t="shared" si="21"/>
        <v>0</v>
      </c>
      <c r="J39" s="1069">
        <f>SUM(J37:J38)</f>
        <v>0</v>
      </c>
      <c r="K39" s="1072">
        <f t="shared" si="21"/>
        <v>0</v>
      </c>
      <c r="L39" s="1073">
        <f t="shared" si="21"/>
        <v>0</v>
      </c>
      <c r="M39" s="1069">
        <f t="shared" si="21"/>
        <v>0</v>
      </c>
      <c r="N39" s="1072">
        <f t="shared" si="21"/>
        <v>0</v>
      </c>
      <c r="O39" s="1073">
        <f t="shared" si="21"/>
        <v>0</v>
      </c>
      <c r="P39" s="1069">
        <f t="shared" si="21"/>
        <v>0</v>
      </c>
      <c r="Q39" s="1072">
        <f t="shared" si="21"/>
        <v>0</v>
      </c>
      <c r="R39" s="1165">
        <f t="shared" si="21"/>
        <v>0</v>
      </c>
      <c r="S39" s="1069">
        <f t="shared" si="21"/>
        <v>0</v>
      </c>
      <c r="T39" s="1072">
        <f t="shared" si="21"/>
        <v>0</v>
      </c>
      <c r="U39" s="1166"/>
    </row>
    <row r="40" spans="2:21" ht="18" customHeight="1" x14ac:dyDescent="0.2"/>
    <row r="41" spans="2:21" s="1093" customFormat="1" ht="13.5" x14ac:dyDescent="0.15">
      <c r="B41" s="1088" t="s">
        <v>2302</v>
      </c>
      <c r="C41" s="1175"/>
      <c r="D41" s="1090" t="s">
        <v>2303</v>
      </c>
      <c r="E41" s="1090"/>
      <c r="F41" s="1091"/>
      <c r="G41" s="1092"/>
    </row>
    <row r="42" spans="2:21" ht="18" customHeight="1" x14ac:dyDescent="0.2"/>
    <row r="43" spans="2:21" ht="18" customHeight="1" x14ac:dyDescent="0.2"/>
    <row r="44" spans="2:21" ht="18" customHeight="1" x14ac:dyDescent="0.2"/>
  </sheetData>
  <mergeCells count="2">
    <mergeCell ref="O8:Q8"/>
    <mergeCell ref="U8:U9"/>
  </mergeCells>
  <phoneticPr fontId="4"/>
  <printOptions horizontalCentered="1" verticalCentered="1"/>
  <pageMargins left="0.39370078740157483" right="0.19685039370078741" top="0.59055118110236227" bottom="0.39370078740157483" header="0.51181102362204722" footer="0.51181102362204722"/>
  <pageSetup paperSize="9" scale="46" orientation="landscape" r:id="rId1"/>
  <headerFooter alignWithMargins="0">
    <oddHeader>&amp;R&amp;"HGｺﾞｼｯｸM,ﾒﾃﾞｨｳﾑ"&amp;A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90"/>
  <sheetViews>
    <sheetView view="pageBreakPreview" topLeftCell="F1" zoomScaleNormal="70" zoomScaleSheetLayoutView="100" workbookViewId="0">
      <selection activeCell="L7" sqref="L7"/>
    </sheetView>
  </sheetViews>
  <sheetFormatPr defaultRowHeight="13.5" x14ac:dyDescent="0.15"/>
  <cols>
    <col min="1" max="1" width="9" style="735"/>
    <col min="2" max="2" width="3.75" style="737" customWidth="1"/>
    <col min="3" max="4" width="15" style="735" customWidth="1"/>
    <col min="5" max="5" width="10.625" style="735" customWidth="1"/>
    <col min="6" max="25" width="7.125" style="772" customWidth="1"/>
    <col min="26" max="26" width="7.125" style="735" customWidth="1"/>
    <col min="27" max="27" width="4.375" style="735" customWidth="1"/>
    <col min="28" max="272" width="9" style="735"/>
    <col min="273" max="273" width="5.625" style="735" customWidth="1"/>
    <col min="274" max="274" width="22.375" style="735" customWidth="1"/>
    <col min="275" max="275" width="40" style="735" customWidth="1"/>
    <col min="276" max="276" width="16.875" style="735" customWidth="1"/>
    <col min="277" max="277" width="14.375" style="735" bestFit="1" customWidth="1"/>
    <col min="278" max="278" width="4.375" style="735" customWidth="1"/>
    <col min="279" max="279" width="5.625" style="735" customWidth="1"/>
    <col min="280" max="280" width="22.375" style="735" customWidth="1"/>
    <col min="281" max="281" width="40" style="735" customWidth="1"/>
    <col min="282" max="282" width="18.625" style="735" customWidth="1"/>
    <col min="283" max="283" width="14.375" style="735" bestFit="1" customWidth="1"/>
    <col min="284" max="528" width="9" style="735"/>
    <col min="529" max="529" width="5.625" style="735" customWidth="1"/>
    <col min="530" max="530" width="22.375" style="735" customWidth="1"/>
    <col min="531" max="531" width="40" style="735" customWidth="1"/>
    <col min="532" max="532" width="16.875" style="735" customWidth="1"/>
    <col min="533" max="533" width="14.375" style="735" bestFit="1" customWidth="1"/>
    <col min="534" max="534" width="4.375" style="735" customWidth="1"/>
    <col min="535" max="535" width="5.625" style="735" customWidth="1"/>
    <col min="536" max="536" width="22.375" style="735" customWidth="1"/>
    <col min="537" max="537" width="40" style="735" customWidth="1"/>
    <col min="538" max="538" width="18.625" style="735" customWidth="1"/>
    <col min="539" max="539" width="14.375" style="735" bestFit="1" customWidth="1"/>
    <col min="540" max="784" width="9" style="735"/>
    <col min="785" max="785" width="5.625" style="735" customWidth="1"/>
    <col min="786" max="786" width="22.375" style="735" customWidth="1"/>
    <col min="787" max="787" width="40" style="735" customWidth="1"/>
    <col min="788" max="788" width="16.875" style="735" customWidth="1"/>
    <col min="789" max="789" width="14.375" style="735" bestFit="1" customWidth="1"/>
    <col min="790" max="790" width="4.375" style="735" customWidth="1"/>
    <col min="791" max="791" width="5.625" style="735" customWidth="1"/>
    <col min="792" max="792" width="22.375" style="735" customWidth="1"/>
    <col min="793" max="793" width="40" style="735" customWidth="1"/>
    <col min="794" max="794" width="18.625" style="735" customWidth="1"/>
    <col min="795" max="795" width="14.375" style="735" bestFit="1" customWidth="1"/>
    <col min="796" max="1040" width="9" style="735"/>
    <col min="1041" max="1041" width="5.625" style="735" customWidth="1"/>
    <col min="1042" max="1042" width="22.375" style="735" customWidth="1"/>
    <col min="1043" max="1043" width="40" style="735" customWidth="1"/>
    <col min="1044" max="1044" width="16.875" style="735" customWidth="1"/>
    <col min="1045" max="1045" width="14.375" style="735" bestFit="1" customWidth="1"/>
    <col min="1046" max="1046" width="4.375" style="735" customWidth="1"/>
    <col min="1047" max="1047" width="5.625" style="735" customWidth="1"/>
    <col min="1048" max="1048" width="22.375" style="735" customWidth="1"/>
    <col min="1049" max="1049" width="40" style="735" customWidth="1"/>
    <col min="1050" max="1050" width="18.625" style="735" customWidth="1"/>
    <col min="1051" max="1051" width="14.375" style="735" bestFit="1" customWidth="1"/>
    <col min="1052" max="1296" width="9" style="735"/>
    <col min="1297" max="1297" width="5.625" style="735" customWidth="1"/>
    <col min="1298" max="1298" width="22.375" style="735" customWidth="1"/>
    <col min="1299" max="1299" width="40" style="735" customWidth="1"/>
    <col min="1300" max="1300" width="16.875" style="735" customWidth="1"/>
    <col min="1301" max="1301" width="14.375" style="735" bestFit="1" customWidth="1"/>
    <col min="1302" max="1302" width="4.375" style="735" customWidth="1"/>
    <col min="1303" max="1303" width="5.625" style="735" customWidth="1"/>
    <col min="1304" max="1304" width="22.375" style="735" customWidth="1"/>
    <col min="1305" max="1305" width="40" style="735" customWidth="1"/>
    <col min="1306" max="1306" width="18.625" style="735" customWidth="1"/>
    <col min="1307" max="1307" width="14.375" style="735" bestFit="1" customWidth="1"/>
    <col min="1308" max="1552" width="9" style="735"/>
    <col min="1553" max="1553" width="5.625" style="735" customWidth="1"/>
    <col min="1554" max="1554" width="22.375" style="735" customWidth="1"/>
    <col min="1555" max="1555" width="40" style="735" customWidth="1"/>
    <col min="1556" max="1556" width="16.875" style="735" customWidth="1"/>
    <col min="1557" max="1557" width="14.375" style="735" bestFit="1" customWidth="1"/>
    <col min="1558" max="1558" width="4.375" style="735" customWidth="1"/>
    <col min="1559" max="1559" width="5.625" style="735" customWidth="1"/>
    <col min="1560" max="1560" width="22.375" style="735" customWidth="1"/>
    <col min="1561" max="1561" width="40" style="735" customWidth="1"/>
    <col min="1562" max="1562" width="18.625" style="735" customWidth="1"/>
    <col min="1563" max="1563" width="14.375" style="735" bestFit="1" customWidth="1"/>
    <col min="1564" max="1808" width="9" style="735"/>
    <col min="1809" max="1809" width="5.625" style="735" customWidth="1"/>
    <col min="1810" max="1810" width="22.375" style="735" customWidth="1"/>
    <col min="1811" max="1811" width="40" style="735" customWidth="1"/>
    <col min="1812" max="1812" width="16.875" style="735" customWidth="1"/>
    <col min="1813" max="1813" width="14.375" style="735" bestFit="1" customWidth="1"/>
    <col min="1814" max="1814" width="4.375" style="735" customWidth="1"/>
    <col min="1815" max="1815" width="5.625" style="735" customWidth="1"/>
    <col min="1816" max="1816" width="22.375" style="735" customWidth="1"/>
    <col min="1817" max="1817" width="40" style="735" customWidth="1"/>
    <col min="1818" max="1818" width="18.625" style="735" customWidth="1"/>
    <col min="1819" max="1819" width="14.375" style="735" bestFit="1" customWidth="1"/>
    <col min="1820" max="2064" width="9" style="735"/>
    <col min="2065" max="2065" width="5.625" style="735" customWidth="1"/>
    <col min="2066" max="2066" width="22.375" style="735" customWidth="1"/>
    <col min="2067" max="2067" width="40" style="735" customWidth="1"/>
    <col min="2068" max="2068" width="16.875" style="735" customWidth="1"/>
    <col min="2069" max="2069" width="14.375" style="735" bestFit="1" customWidth="1"/>
    <col min="2070" max="2070" width="4.375" style="735" customWidth="1"/>
    <col min="2071" max="2071" width="5.625" style="735" customWidth="1"/>
    <col min="2072" max="2072" width="22.375" style="735" customWidth="1"/>
    <col min="2073" max="2073" width="40" style="735" customWidth="1"/>
    <col min="2074" max="2074" width="18.625" style="735" customWidth="1"/>
    <col min="2075" max="2075" width="14.375" style="735" bestFit="1" customWidth="1"/>
    <col min="2076" max="2320" width="9" style="735"/>
    <col min="2321" max="2321" width="5.625" style="735" customWidth="1"/>
    <col min="2322" max="2322" width="22.375" style="735" customWidth="1"/>
    <col min="2323" max="2323" width="40" style="735" customWidth="1"/>
    <col min="2324" max="2324" width="16.875" style="735" customWidth="1"/>
    <col min="2325" max="2325" width="14.375" style="735" bestFit="1" customWidth="1"/>
    <col min="2326" max="2326" width="4.375" style="735" customWidth="1"/>
    <col min="2327" max="2327" width="5.625" style="735" customWidth="1"/>
    <col min="2328" max="2328" width="22.375" style="735" customWidth="1"/>
    <col min="2329" max="2329" width="40" style="735" customWidth="1"/>
    <col min="2330" max="2330" width="18.625" style="735" customWidth="1"/>
    <col min="2331" max="2331" width="14.375" style="735" bestFit="1" customWidth="1"/>
    <col min="2332" max="2576" width="9" style="735"/>
    <col min="2577" max="2577" width="5.625" style="735" customWidth="1"/>
    <col min="2578" max="2578" width="22.375" style="735" customWidth="1"/>
    <col min="2579" max="2579" width="40" style="735" customWidth="1"/>
    <col min="2580" max="2580" width="16.875" style="735" customWidth="1"/>
    <col min="2581" max="2581" width="14.375" style="735" bestFit="1" customWidth="1"/>
    <col min="2582" max="2582" width="4.375" style="735" customWidth="1"/>
    <col min="2583" max="2583" width="5.625" style="735" customWidth="1"/>
    <col min="2584" max="2584" width="22.375" style="735" customWidth="1"/>
    <col min="2585" max="2585" width="40" style="735" customWidth="1"/>
    <col min="2586" max="2586" width="18.625" style="735" customWidth="1"/>
    <col min="2587" max="2587" width="14.375" style="735" bestFit="1" customWidth="1"/>
    <col min="2588" max="2832" width="9" style="735"/>
    <col min="2833" max="2833" width="5.625" style="735" customWidth="1"/>
    <col min="2834" max="2834" width="22.375" style="735" customWidth="1"/>
    <col min="2835" max="2835" width="40" style="735" customWidth="1"/>
    <col min="2836" max="2836" width="16.875" style="735" customWidth="1"/>
    <col min="2837" max="2837" width="14.375" style="735" bestFit="1" customWidth="1"/>
    <col min="2838" max="2838" width="4.375" style="735" customWidth="1"/>
    <col min="2839" max="2839" width="5.625" style="735" customWidth="1"/>
    <col min="2840" max="2840" width="22.375" style="735" customWidth="1"/>
    <col min="2841" max="2841" width="40" style="735" customWidth="1"/>
    <col min="2842" max="2842" width="18.625" style="735" customWidth="1"/>
    <col min="2843" max="2843" width="14.375" style="735" bestFit="1" customWidth="1"/>
    <col min="2844" max="3088" width="9" style="735"/>
    <col min="3089" max="3089" width="5.625" style="735" customWidth="1"/>
    <col min="3090" max="3090" width="22.375" style="735" customWidth="1"/>
    <col min="3091" max="3091" width="40" style="735" customWidth="1"/>
    <col min="3092" max="3092" width="16.875" style="735" customWidth="1"/>
    <col min="3093" max="3093" width="14.375" style="735" bestFit="1" customWidth="1"/>
    <col min="3094" max="3094" width="4.375" style="735" customWidth="1"/>
    <col min="3095" max="3095" width="5.625" style="735" customWidth="1"/>
    <col min="3096" max="3096" width="22.375" style="735" customWidth="1"/>
    <col min="3097" max="3097" width="40" style="735" customWidth="1"/>
    <col min="3098" max="3098" width="18.625" style="735" customWidth="1"/>
    <col min="3099" max="3099" width="14.375" style="735" bestFit="1" customWidth="1"/>
    <col min="3100" max="3344" width="9" style="735"/>
    <col min="3345" max="3345" width="5.625" style="735" customWidth="1"/>
    <col min="3346" max="3346" width="22.375" style="735" customWidth="1"/>
    <col min="3347" max="3347" width="40" style="735" customWidth="1"/>
    <col min="3348" max="3348" width="16.875" style="735" customWidth="1"/>
    <col min="3349" max="3349" width="14.375" style="735" bestFit="1" customWidth="1"/>
    <col min="3350" max="3350" width="4.375" style="735" customWidth="1"/>
    <col min="3351" max="3351" width="5.625" style="735" customWidth="1"/>
    <col min="3352" max="3352" width="22.375" style="735" customWidth="1"/>
    <col min="3353" max="3353" width="40" style="735" customWidth="1"/>
    <col min="3354" max="3354" width="18.625" style="735" customWidth="1"/>
    <col min="3355" max="3355" width="14.375" style="735" bestFit="1" customWidth="1"/>
    <col min="3356" max="3600" width="9" style="735"/>
    <col min="3601" max="3601" width="5.625" style="735" customWidth="1"/>
    <col min="3602" max="3602" width="22.375" style="735" customWidth="1"/>
    <col min="3603" max="3603" width="40" style="735" customWidth="1"/>
    <col min="3604" max="3604" width="16.875" style="735" customWidth="1"/>
    <col min="3605" max="3605" width="14.375" style="735" bestFit="1" customWidth="1"/>
    <col min="3606" max="3606" width="4.375" style="735" customWidth="1"/>
    <col min="3607" max="3607" width="5.625" style="735" customWidth="1"/>
    <col min="3608" max="3608" width="22.375" style="735" customWidth="1"/>
    <col min="3609" max="3609" width="40" style="735" customWidth="1"/>
    <col min="3610" max="3610" width="18.625" style="735" customWidth="1"/>
    <col min="3611" max="3611" width="14.375" style="735" bestFit="1" customWidth="1"/>
    <col min="3612" max="3856" width="9" style="735"/>
    <col min="3857" max="3857" width="5.625" style="735" customWidth="1"/>
    <col min="3858" max="3858" width="22.375" style="735" customWidth="1"/>
    <col min="3859" max="3859" width="40" style="735" customWidth="1"/>
    <col min="3860" max="3860" width="16.875" style="735" customWidth="1"/>
    <col min="3861" max="3861" width="14.375" style="735" bestFit="1" customWidth="1"/>
    <col min="3862" max="3862" width="4.375" style="735" customWidth="1"/>
    <col min="3863" max="3863" width="5.625" style="735" customWidth="1"/>
    <col min="3864" max="3864" width="22.375" style="735" customWidth="1"/>
    <col min="3865" max="3865" width="40" style="735" customWidth="1"/>
    <col min="3866" max="3866" width="18.625" style="735" customWidth="1"/>
    <col min="3867" max="3867" width="14.375" style="735" bestFit="1" customWidth="1"/>
    <col min="3868" max="4112" width="9" style="735"/>
    <col min="4113" max="4113" width="5.625" style="735" customWidth="1"/>
    <col min="4114" max="4114" width="22.375" style="735" customWidth="1"/>
    <col min="4115" max="4115" width="40" style="735" customWidth="1"/>
    <col min="4116" max="4116" width="16.875" style="735" customWidth="1"/>
    <col min="4117" max="4117" width="14.375" style="735" bestFit="1" customWidth="1"/>
    <col min="4118" max="4118" width="4.375" style="735" customWidth="1"/>
    <col min="4119" max="4119" width="5.625" style="735" customWidth="1"/>
    <col min="4120" max="4120" width="22.375" style="735" customWidth="1"/>
    <col min="4121" max="4121" width="40" style="735" customWidth="1"/>
    <col min="4122" max="4122" width="18.625" style="735" customWidth="1"/>
    <col min="4123" max="4123" width="14.375" style="735" bestFit="1" customWidth="1"/>
    <col min="4124" max="4368" width="9" style="735"/>
    <col min="4369" max="4369" width="5.625" style="735" customWidth="1"/>
    <col min="4370" max="4370" width="22.375" style="735" customWidth="1"/>
    <col min="4371" max="4371" width="40" style="735" customWidth="1"/>
    <col min="4372" max="4372" width="16.875" style="735" customWidth="1"/>
    <col min="4373" max="4373" width="14.375" style="735" bestFit="1" customWidth="1"/>
    <col min="4374" max="4374" width="4.375" style="735" customWidth="1"/>
    <col min="4375" max="4375" width="5.625" style="735" customWidth="1"/>
    <col min="4376" max="4376" width="22.375" style="735" customWidth="1"/>
    <col min="4377" max="4377" width="40" style="735" customWidth="1"/>
    <col min="4378" max="4378" width="18.625" style="735" customWidth="1"/>
    <col min="4379" max="4379" width="14.375" style="735" bestFit="1" customWidth="1"/>
    <col min="4380" max="4624" width="9" style="735"/>
    <col min="4625" max="4625" width="5.625" style="735" customWidth="1"/>
    <col min="4626" max="4626" width="22.375" style="735" customWidth="1"/>
    <col min="4627" max="4627" width="40" style="735" customWidth="1"/>
    <col min="4628" max="4628" width="16.875" style="735" customWidth="1"/>
    <col min="4629" max="4629" width="14.375" style="735" bestFit="1" customWidth="1"/>
    <col min="4630" max="4630" width="4.375" style="735" customWidth="1"/>
    <col min="4631" max="4631" width="5.625" style="735" customWidth="1"/>
    <col min="4632" max="4632" width="22.375" style="735" customWidth="1"/>
    <col min="4633" max="4633" width="40" style="735" customWidth="1"/>
    <col min="4634" max="4634" width="18.625" style="735" customWidth="1"/>
    <col min="4635" max="4635" width="14.375" style="735" bestFit="1" customWidth="1"/>
    <col min="4636" max="4880" width="9" style="735"/>
    <col min="4881" max="4881" width="5.625" style="735" customWidth="1"/>
    <col min="4882" max="4882" width="22.375" style="735" customWidth="1"/>
    <col min="4883" max="4883" width="40" style="735" customWidth="1"/>
    <col min="4884" max="4884" width="16.875" style="735" customWidth="1"/>
    <col min="4885" max="4885" width="14.375" style="735" bestFit="1" customWidth="1"/>
    <col min="4886" max="4886" width="4.375" style="735" customWidth="1"/>
    <col min="4887" max="4887" width="5.625" style="735" customWidth="1"/>
    <col min="4888" max="4888" width="22.375" style="735" customWidth="1"/>
    <col min="4889" max="4889" width="40" style="735" customWidth="1"/>
    <col min="4890" max="4890" width="18.625" style="735" customWidth="1"/>
    <col min="4891" max="4891" width="14.375" style="735" bestFit="1" customWidth="1"/>
    <col min="4892" max="5136" width="9" style="735"/>
    <col min="5137" max="5137" width="5.625" style="735" customWidth="1"/>
    <col min="5138" max="5138" width="22.375" style="735" customWidth="1"/>
    <col min="5139" max="5139" width="40" style="735" customWidth="1"/>
    <col min="5140" max="5140" width="16.875" style="735" customWidth="1"/>
    <col min="5141" max="5141" width="14.375" style="735" bestFit="1" customWidth="1"/>
    <col min="5142" max="5142" width="4.375" style="735" customWidth="1"/>
    <col min="5143" max="5143" width="5.625" style="735" customWidth="1"/>
    <col min="5144" max="5144" width="22.375" style="735" customWidth="1"/>
    <col min="5145" max="5145" width="40" style="735" customWidth="1"/>
    <col min="5146" max="5146" width="18.625" style="735" customWidth="1"/>
    <col min="5147" max="5147" width="14.375" style="735" bestFit="1" customWidth="1"/>
    <col min="5148" max="5392" width="9" style="735"/>
    <col min="5393" max="5393" width="5.625" style="735" customWidth="1"/>
    <col min="5394" max="5394" width="22.375" style="735" customWidth="1"/>
    <col min="5395" max="5395" width="40" style="735" customWidth="1"/>
    <col min="5396" max="5396" width="16.875" style="735" customWidth="1"/>
    <col min="5397" max="5397" width="14.375" style="735" bestFit="1" customWidth="1"/>
    <col min="5398" max="5398" width="4.375" style="735" customWidth="1"/>
    <col min="5399" max="5399" width="5.625" style="735" customWidth="1"/>
    <col min="5400" max="5400" width="22.375" style="735" customWidth="1"/>
    <col min="5401" max="5401" width="40" style="735" customWidth="1"/>
    <col min="5402" max="5402" width="18.625" style="735" customWidth="1"/>
    <col min="5403" max="5403" width="14.375" style="735" bestFit="1" customWidth="1"/>
    <col min="5404" max="5648" width="9" style="735"/>
    <col min="5649" max="5649" width="5.625" style="735" customWidth="1"/>
    <col min="5650" max="5650" width="22.375" style="735" customWidth="1"/>
    <col min="5651" max="5651" width="40" style="735" customWidth="1"/>
    <col min="5652" max="5652" width="16.875" style="735" customWidth="1"/>
    <col min="5653" max="5653" width="14.375" style="735" bestFit="1" customWidth="1"/>
    <col min="5654" max="5654" width="4.375" style="735" customWidth="1"/>
    <col min="5655" max="5655" width="5.625" style="735" customWidth="1"/>
    <col min="5656" max="5656" width="22.375" style="735" customWidth="1"/>
    <col min="5657" max="5657" width="40" style="735" customWidth="1"/>
    <col min="5658" max="5658" width="18.625" style="735" customWidth="1"/>
    <col min="5659" max="5659" width="14.375" style="735" bestFit="1" customWidth="1"/>
    <col min="5660" max="5904" width="9" style="735"/>
    <col min="5905" max="5905" width="5.625" style="735" customWidth="1"/>
    <col min="5906" max="5906" width="22.375" style="735" customWidth="1"/>
    <col min="5907" max="5907" width="40" style="735" customWidth="1"/>
    <col min="5908" max="5908" width="16.875" style="735" customWidth="1"/>
    <col min="5909" max="5909" width="14.375" style="735" bestFit="1" customWidth="1"/>
    <col min="5910" max="5910" width="4.375" style="735" customWidth="1"/>
    <col min="5911" max="5911" width="5.625" style="735" customWidth="1"/>
    <col min="5912" max="5912" width="22.375" style="735" customWidth="1"/>
    <col min="5913" max="5913" width="40" style="735" customWidth="1"/>
    <col min="5914" max="5914" width="18.625" style="735" customWidth="1"/>
    <col min="5915" max="5915" width="14.375" style="735" bestFit="1" customWidth="1"/>
    <col min="5916" max="6160" width="9" style="735"/>
    <col min="6161" max="6161" width="5.625" style="735" customWidth="1"/>
    <col min="6162" max="6162" width="22.375" style="735" customWidth="1"/>
    <col min="6163" max="6163" width="40" style="735" customWidth="1"/>
    <col min="6164" max="6164" width="16.875" style="735" customWidth="1"/>
    <col min="6165" max="6165" width="14.375" style="735" bestFit="1" customWidth="1"/>
    <col min="6166" max="6166" width="4.375" style="735" customWidth="1"/>
    <col min="6167" max="6167" width="5.625" style="735" customWidth="1"/>
    <col min="6168" max="6168" width="22.375" style="735" customWidth="1"/>
    <col min="6169" max="6169" width="40" style="735" customWidth="1"/>
    <col min="6170" max="6170" width="18.625" style="735" customWidth="1"/>
    <col min="6171" max="6171" width="14.375" style="735" bestFit="1" customWidth="1"/>
    <col min="6172" max="6416" width="9" style="735"/>
    <col min="6417" max="6417" width="5.625" style="735" customWidth="1"/>
    <col min="6418" max="6418" width="22.375" style="735" customWidth="1"/>
    <col min="6419" max="6419" width="40" style="735" customWidth="1"/>
    <col min="6420" max="6420" width="16.875" style="735" customWidth="1"/>
    <col min="6421" max="6421" width="14.375" style="735" bestFit="1" customWidth="1"/>
    <col min="6422" max="6422" width="4.375" style="735" customWidth="1"/>
    <col min="6423" max="6423" width="5.625" style="735" customWidth="1"/>
    <col min="6424" max="6424" width="22.375" style="735" customWidth="1"/>
    <col min="6425" max="6425" width="40" style="735" customWidth="1"/>
    <col min="6426" max="6426" width="18.625" style="735" customWidth="1"/>
    <col min="6427" max="6427" width="14.375" style="735" bestFit="1" customWidth="1"/>
    <col min="6428" max="6672" width="9" style="735"/>
    <col min="6673" max="6673" width="5.625" style="735" customWidth="1"/>
    <col min="6674" max="6674" width="22.375" style="735" customWidth="1"/>
    <col min="6675" max="6675" width="40" style="735" customWidth="1"/>
    <col min="6676" max="6676" width="16.875" style="735" customWidth="1"/>
    <col min="6677" max="6677" width="14.375" style="735" bestFit="1" customWidth="1"/>
    <col min="6678" max="6678" width="4.375" style="735" customWidth="1"/>
    <col min="6679" max="6679" width="5.625" style="735" customWidth="1"/>
    <col min="6680" max="6680" width="22.375" style="735" customWidth="1"/>
    <col min="6681" max="6681" width="40" style="735" customWidth="1"/>
    <col min="6682" max="6682" width="18.625" style="735" customWidth="1"/>
    <col min="6683" max="6683" width="14.375" style="735" bestFit="1" customWidth="1"/>
    <col min="6684" max="6928" width="9" style="735"/>
    <col min="6929" max="6929" width="5.625" style="735" customWidth="1"/>
    <col min="6930" max="6930" width="22.375" style="735" customWidth="1"/>
    <col min="6931" max="6931" width="40" style="735" customWidth="1"/>
    <col min="6932" max="6932" width="16.875" style="735" customWidth="1"/>
    <col min="6933" max="6933" width="14.375" style="735" bestFit="1" customWidth="1"/>
    <col min="6934" max="6934" width="4.375" style="735" customWidth="1"/>
    <col min="6935" max="6935" width="5.625" style="735" customWidth="1"/>
    <col min="6936" max="6936" width="22.375" style="735" customWidth="1"/>
    <col min="6937" max="6937" width="40" style="735" customWidth="1"/>
    <col min="6938" max="6938" width="18.625" style="735" customWidth="1"/>
    <col min="6939" max="6939" width="14.375" style="735" bestFit="1" customWidth="1"/>
    <col min="6940" max="7184" width="9" style="735"/>
    <col min="7185" max="7185" width="5.625" style="735" customWidth="1"/>
    <col min="7186" max="7186" width="22.375" style="735" customWidth="1"/>
    <col min="7187" max="7187" width="40" style="735" customWidth="1"/>
    <col min="7188" max="7188" width="16.875" style="735" customWidth="1"/>
    <col min="7189" max="7189" width="14.375" style="735" bestFit="1" customWidth="1"/>
    <col min="7190" max="7190" width="4.375" style="735" customWidth="1"/>
    <col min="7191" max="7191" width="5.625" style="735" customWidth="1"/>
    <col min="7192" max="7192" width="22.375" style="735" customWidth="1"/>
    <col min="7193" max="7193" width="40" style="735" customWidth="1"/>
    <col min="7194" max="7194" width="18.625" style="735" customWidth="1"/>
    <col min="7195" max="7195" width="14.375" style="735" bestFit="1" customWidth="1"/>
    <col min="7196" max="7440" width="9" style="735"/>
    <col min="7441" max="7441" width="5.625" style="735" customWidth="1"/>
    <col min="7442" max="7442" width="22.375" style="735" customWidth="1"/>
    <col min="7443" max="7443" width="40" style="735" customWidth="1"/>
    <col min="7444" max="7444" width="16.875" style="735" customWidth="1"/>
    <col min="7445" max="7445" width="14.375" style="735" bestFit="1" customWidth="1"/>
    <col min="7446" max="7446" width="4.375" style="735" customWidth="1"/>
    <col min="7447" max="7447" width="5.625" style="735" customWidth="1"/>
    <col min="7448" max="7448" width="22.375" style="735" customWidth="1"/>
    <col min="7449" max="7449" width="40" style="735" customWidth="1"/>
    <col min="7450" max="7450" width="18.625" style="735" customWidth="1"/>
    <col min="7451" max="7451" width="14.375" style="735" bestFit="1" customWidth="1"/>
    <col min="7452" max="7696" width="9" style="735"/>
    <col min="7697" max="7697" width="5.625" style="735" customWidth="1"/>
    <col min="7698" max="7698" width="22.375" style="735" customWidth="1"/>
    <col min="7699" max="7699" width="40" style="735" customWidth="1"/>
    <col min="7700" max="7700" width="16.875" style="735" customWidth="1"/>
    <col min="7701" max="7701" width="14.375" style="735" bestFit="1" customWidth="1"/>
    <col min="7702" max="7702" width="4.375" style="735" customWidth="1"/>
    <col min="7703" max="7703" width="5.625" style="735" customWidth="1"/>
    <col min="7704" max="7704" width="22.375" style="735" customWidth="1"/>
    <col min="7705" max="7705" width="40" style="735" customWidth="1"/>
    <col min="7706" max="7706" width="18.625" style="735" customWidth="1"/>
    <col min="7707" max="7707" width="14.375" style="735" bestFit="1" customWidth="1"/>
    <col min="7708" max="7952" width="9" style="735"/>
    <col min="7953" max="7953" width="5.625" style="735" customWidth="1"/>
    <col min="7954" max="7954" width="22.375" style="735" customWidth="1"/>
    <col min="7955" max="7955" width="40" style="735" customWidth="1"/>
    <col min="7956" max="7956" width="16.875" style="735" customWidth="1"/>
    <col min="7957" max="7957" width="14.375" style="735" bestFit="1" customWidth="1"/>
    <col min="7958" max="7958" width="4.375" style="735" customWidth="1"/>
    <col min="7959" max="7959" width="5.625" style="735" customWidth="1"/>
    <col min="7960" max="7960" width="22.375" style="735" customWidth="1"/>
    <col min="7961" max="7961" width="40" style="735" customWidth="1"/>
    <col min="7962" max="7962" width="18.625" style="735" customWidth="1"/>
    <col min="7963" max="7963" width="14.375" style="735" bestFit="1" customWidth="1"/>
    <col min="7964" max="8208" width="9" style="735"/>
    <col min="8209" max="8209" width="5.625" style="735" customWidth="1"/>
    <col min="8210" max="8210" width="22.375" style="735" customWidth="1"/>
    <col min="8211" max="8211" width="40" style="735" customWidth="1"/>
    <col min="8212" max="8212" width="16.875" style="735" customWidth="1"/>
    <col min="8213" max="8213" width="14.375" style="735" bestFit="1" customWidth="1"/>
    <col min="8214" max="8214" width="4.375" style="735" customWidth="1"/>
    <col min="8215" max="8215" width="5.625" style="735" customWidth="1"/>
    <col min="8216" max="8216" width="22.375" style="735" customWidth="1"/>
    <col min="8217" max="8217" width="40" style="735" customWidth="1"/>
    <col min="8218" max="8218" width="18.625" style="735" customWidth="1"/>
    <col min="8219" max="8219" width="14.375" style="735" bestFit="1" customWidth="1"/>
    <col min="8220" max="8464" width="9" style="735"/>
    <col min="8465" max="8465" width="5.625" style="735" customWidth="1"/>
    <col min="8466" max="8466" width="22.375" style="735" customWidth="1"/>
    <col min="8467" max="8467" width="40" style="735" customWidth="1"/>
    <col min="8468" max="8468" width="16.875" style="735" customWidth="1"/>
    <col min="8469" max="8469" width="14.375" style="735" bestFit="1" customWidth="1"/>
    <col min="8470" max="8470" width="4.375" style="735" customWidth="1"/>
    <col min="8471" max="8471" width="5.625" style="735" customWidth="1"/>
    <col min="8472" max="8472" width="22.375" style="735" customWidth="1"/>
    <col min="8473" max="8473" width="40" style="735" customWidth="1"/>
    <col min="8474" max="8474" width="18.625" style="735" customWidth="1"/>
    <col min="8475" max="8475" width="14.375" style="735" bestFit="1" customWidth="1"/>
    <col min="8476" max="8720" width="9" style="735"/>
    <col min="8721" max="8721" width="5.625" style="735" customWidth="1"/>
    <col min="8722" max="8722" width="22.375" style="735" customWidth="1"/>
    <col min="8723" max="8723" width="40" style="735" customWidth="1"/>
    <col min="8724" max="8724" width="16.875" style="735" customWidth="1"/>
    <col min="8725" max="8725" width="14.375" style="735" bestFit="1" customWidth="1"/>
    <col min="8726" max="8726" width="4.375" style="735" customWidth="1"/>
    <col min="8727" max="8727" width="5.625" style="735" customWidth="1"/>
    <col min="8728" max="8728" width="22.375" style="735" customWidth="1"/>
    <col min="8729" max="8729" width="40" style="735" customWidth="1"/>
    <col min="8730" max="8730" width="18.625" style="735" customWidth="1"/>
    <col min="8731" max="8731" width="14.375" style="735" bestFit="1" customWidth="1"/>
    <col min="8732" max="8976" width="9" style="735"/>
    <col min="8977" max="8977" width="5.625" style="735" customWidth="1"/>
    <col min="8978" max="8978" width="22.375" style="735" customWidth="1"/>
    <col min="8979" max="8979" width="40" style="735" customWidth="1"/>
    <col min="8980" max="8980" width="16.875" style="735" customWidth="1"/>
    <col min="8981" max="8981" width="14.375" style="735" bestFit="1" customWidth="1"/>
    <col min="8982" max="8982" width="4.375" style="735" customWidth="1"/>
    <col min="8983" max="8983" width="5.625" style="735" customWidth="1"/>
    <col min="8984" max="8984" width="22.375" style="735" customWidth="1"/>
    <col min="8985" max="8985" width="40" style="735" customWidth="1"/>
    <col min="8986" max="8986" width="18.625" style="735" customWidth="1"/>
    <col min="8987" max="8987" width="14.375" style="735" bestFit="1" customWidth="1"/>
    <col min="8988" max="9232" width="9" style="735"/>
    <col min="9233" max="9233" width="5.625" style="735" customWidth="1"/>
    <col min="9234" max="9234" width="22.375" style="735" customWidth="1"/>
    <col min="9235" max="9235" width="40" style="735" customWidth="1"/>
    <col min="9236" max="9236" width="16.875" style="735" customWidth="1"/>
    <col min="9237" max="9237" width="14.375" style="735" bestFit="1" customWidth="1"/>
    <col min="9238" max="9238" width="4.375" style="735" customWidth="1"/>
    <col min="9239" max="9239" width="5.625" style="735" customWidth="1"/>
    <col min="9240" max="9240" width="22.375" style="735" customWidth="1"/>
    <col min="9241" max="9241" width="40" style="735" customWidth="1"/>
    <col min="9242" max="9242" width="18.625" style="735" customWidth="1"/>
    <col min="9243" max="9243" width="14.375" style="735" bestFit="1" customWidth="1"/>
    <col min="9244" max="9488" width="9" style="735"/>
    <col min="9489" max="9489" width="5.625" style="735" customWidth="1"/>
    <col min="9490" max="9490" width="22.375" style="735" customWidth="1"/>
    <col min="9491" max="9491" width="40" style="735" customWidth="1"/>
    <col min="9492" max="9492" width="16.875" style="735" customWidth="1"/>
    <col min="9493" max="9493" width="14.375" style="735" bestFit="1" customWidth="1"/>
    <col min="9494" max="9494" width="4.375" style="735" customWidth="1"/>
    <col min="9495" max="9495" width="5.625" style="735" customWidth="1"/>
    <col min="9496" max="9496" width="22.375" style="735" customWidth="1"/>
    <col min="9497" max="9497" width="40" style="735" customWidth="1"/>
    <col min="9498" max="9498" width="18.625" style="735" customWidth="1"/>
    <col min="9499" max="9499" width="14.375" style="735" bestFit="1" customWidth="1"/>
    <col min="9500" max="9744" width="9" style="735"/>
    <col min="9745" max="9745" width="5.625" style="735" customWidth="1"/>
    <col min="9746" max="9746" width="22.375" style="735" customWidth="1"/>
    <col min="9747" max="9747" width="40" style="735" customWidth="1"/>
    <col min="9748" max="9748" width="16.875" style="735" customWidth="1"/>
    <col min="9749" max="9749" width="14.375" style="735" bestFit="1" customWidth="1"/>
    <col min="9750" max="9750" width="4.375" style="735" customWidth="1"/>
    <col min="9751" max="9751" width="5.625" style="735" customWidth="1"/>
    <col min="9752" max="9752" width="22.375" style="735" customWidth="1"/>
    <col min="9753" max="9753" width="40" style="735" customWidth="1"/>
    <col min="9754" max="9754" width="18.625" style="735" customWidth="1"/>
    <col min="9755" max="9755" width="14.375" style="735" bestFit="1" customWidth="1"/>
    <col min="9756" max="10000" width="9" style="735"/>
    <col min="10001" max="10001" width="5.625" style="735" customWidth="1"/>
    <col min="10002" max="10002" width="22.375" style="735" customWidth="1"/>
    <col min="10003" max="10003" width="40" style="735" customWidth="1"/>
    <col min="10004" max="10004" width="16.875" style="735" customWidth="1"/>
    <col min="10005" max="10005" width="14.375" style="735" bestFit="1" customWidth="1"/>
    <col min="10006" max="10006" width="4.375" style="735" customWidth="1"/>
    <col min="10007" max="10007" width="5.625" style="735" customWidth="1"/>
    <col min="10008" max="10008" width="22.375" style="735" customWidth="1"/>
    <col min="10009" max="10009" width="40" style="735" customWidth="1"/>
    <col min="10010" max="10010" width="18.625" style="735" customWidth="1"/>
    <col min="10011" max="10011" width="14.375" style="735" bestFit="1" customWidth="1"/>
    <col min="10012" max="10256" width="9" style="735"/>
    <col min="10257" max="10257" width="5.625" style="735" customWidth="1"/>
    <col min="10258" max="10258" width="22.375" style="735" customWidth="1"/>
    <col min="10259" max="10259" width="40" style="735" customWidth="1"/>
    <col min="10260" max="10260" width="16.875" style="735" customWidth="1"/>
    <col min="10261" max="10261" width="14.375" style="735" bestFit="1" customWidth="1"/>
    <col min="10262" max="10262" width="4.375" style="735" customWidth="1"/>
    <col min="10263" max="10263" width="5.625" style="735" customWidth="1"/>
    <col min="10264" max="10264" width="22.375" style="735" customWidth="1"/>
    <col min="10265" max="10265" width="40" style="735" customWidth="1"/>
    <col min="10266" max="10266" width="18.625" style="735" customWidth="1"/>
    <col min="10267" max="10267" width="14.375" style="735" bestFit="1" customWidth="1"/>
    <col min="10268" max="10512" width="9" style="735"/>
    <col min="10513" max="10513" width="5.625" style="735" customWidth="1"/>
    <col min="10514" max="10514" width="22.375" style="735" customWidth="1"/>
    <col min="10515" max="10515" width="40" style="735" customWidth="1"/>
    <col min="10516" max="10516" width="16.875" style="735" customWidth="1"/>
    <col min="10517" max="10517" width="14.375" style="735" bestFit="1" customWidth="1"/>
    <col min="10518" max="10518" width="4.375" style="735" customWidth="1"/>
    <col min="10519" max="10519" width="5.625" style="735" customWidth="1"/>
    <col min="10520" max="10520" width="22.375" style="735" customWidth="1"/>
    <col min="10521" max="10521" width="40" style="735" customWidth="1"/>
    <col min="10522" max="10522" width="18.625" style="735" customWidth="1"/>
    <col min="10523" max="10523" width="14.375" style="735" bestFit="1" customWidth="1"/>
    <col min="10524" max="10768" width="9" style="735"/>
    <col min="10769" max="10769" width="5.625" style="735" customWidth="1"/>
    <col min="10770" max="10770" width="22.375" style="735" customWidth="1"/>
    <col min="10771" max="10771" width="40" style="735" customWidth="1"/>
    <col min="10772" max="10772" width="16.875" style="735" customWidth="1"/>
    <col min="10773" max="10773" width="14.375" style="735" bestFit="1" customWidth="1"/>
    <col min="10774" max="10774" width="4.375" style="735" customWidth="1"/>
    <col min="10775" max="10775" width="5.625" style="735" customWidth="1"/>
    <col min="10776" max="10776" width="22.375" style="735" customWidth="1"/>
    <col min="10777" max="10777" width="40" style="735" customWidth="1"/>
    <col min="10778" max="10778" width="18.625" style="735" customWidth="1"/>
    <col min="10779" max="10779" width="14.375" style="735" bestFit="1" customWidth="1"/>
    <col min="10780" max="11024" width="9" style="735"/>
    <col min="11025" max="11025" width="5.625" style="735" customWidth="1"/>
    <col min="11026" max="11026" width="22.375" style="735" customWidth="1"/>
    <col min="11027" max="11027" width="40" style="735" customWidth="1"/>
    <col min="11028" max="11028" width="16.875" style="735" customWidth="1"/>
    <col min="11029" max="11029" width="14.375" style="735" bestFit="1" customWidth="1"/>
    <col min="11030" max="11030" width="4.375" style="735" customWidth="1"/>
    <col min="11031" max="11031" width="5.625" style="735" customWidth="1"/>
    <col min="11032" max="11032" width="22.375" style="735" customWidth="1"/>
    <col min="11033" max="11033" width="40" style="735" customWidth="1"/>
    <col min="11034" max="11034" width="18.625" style="735" customWidth="1"/>
    <col min="11035" max="11035" width="14.375" style="735" bestFit="1" customWidth="1"/>
    <col min="11036" max="11280" width="9" style="735"/>
    <col min="11281" max="11281" width="5.625" style="735" customWidth="1"/>
    <col min="11282" max="11282" width="22.375" style="735" customWidth="1"/>
    <col min="11283" max="11283" width="40" style="735" customWidth="1"/>
    <col min="11284" max="11284" width="16.875" style="735" customWidth="1"/>
    <col min="11285" max="11285" width="14.375" style="735" bestFit="1" customWidth="1"/>
    <col min="11286" max="11286" width="4.375" style="735" customWidth="1"/>
    <col min="11287" max="11287" width="5.625" style="735" customWidth="1"/>
    <col min="11288" max="11288" width="22.375" style="735" customWidth="1"/>
    <col min="11289" max="11289" width="40" style="735" customWidth="1"/>
    <col min="11290" max="11290" width="18.625" style="735" customWidth="1"/>
    <col min="11291" max="11291" width="14.375" style="735" bestFit="1" customWidth="1"/>
    <col min="11292" max="11536" width="9" style="735"/>
    <col min="11537" max="11537" width="5.625" style="735" customWidth="1"/>
    <col min="11538" max="11538" width="22.375" style="735" customWidth="1"/>
    <col min="11539" max="11539" width="40" style="735" customWidth="1"/>
    <col min="11540" max="11540" width="16.875" style="735" customWidth="1"/>
    <col min="11541" max="11541" width="14.375" style="735" bestFit="1" customWidth="1"/>
    <col min="11542" max="11542" width="4.375" style="735" customWidth="1"/>
    <col min="11543" max="11543" width="5.625" style="735" customWidth="1"/>
    <col min="11544" max="11544" width="22.375" style="735" customWidth="1"/>
    <col min="11545" max="11545" width="40" style="735" customWidth="1"/>
    <col min="11546" max="11546" width="18.625" style="735" customWidth="1"/>
    <col min="11547" max="11547" width="14.375" style="735" bestFit="1" customWidth="1"/>
    <col min="11548" max="11792" width="9" style="735"/>
    <col min="11793" max="11793" width="5.625" style="735" customWidth="1"/>
    <col min="11794" max="11794" width="22.375" style="735" customWidth="1"/>
    <col min="11795" max="11795" width="40" style="735" customWidth="1"/>
    <col min="11796" max="11796" width="16.875" style="735" customWidth="1"/>
    <col min="11797" max="11797" width="14.375" style="735" bestFit="1" customWidth="1"/>
    <col min="11798" max="11798" width="4.375" style="735" customWidth="1"/>
    <col min="11799" max="11799" width="5.625" style="735" customWidth="1"/>
    <col min="11800" max="11800" width="22.375" style="735" customWidth="1"/>
    <col min="11801" max="11801" width="40" style="735" customWidth="1"/>
    <col min="11802" max="11802" width="18.625" style="735" customWidth="1"/>
    <col min="11803" max="11803" width="14.375" style="735" bestFit="1" customWidth="1"/>
    <col min="11804" max="12048" width="9" style="735"/>
    <col min="12049" max="12049" width="5.625" style="735" customWidth="1"/>
    <col min="12050" max="12050" width="22.375" style="735" customWidth="1"/>
    <col min="12051" max="12051" width="40" style="735" customWidth="1"/>
    <col min="12052" max="12052" width="16.875" style="735" customWidth="1"/>
    <col min="12053" max="12053" width="14.375" style="735" bestFit="1" customWidth="1"/>
    <col min="12054" max="12054" width="4.375" style="735" customWidth="1"/>
    <col min="12055" max="12055" width="5.625" style="735" customWidth="1"/>
    <col min="12056" max="12056" width="22.375" style="735" customWidth="1"/>
    <col min="12057" max="12057" width="40" style="735" customWidth="1"/>
    <col min="12058" max="12058" width="18.625" style="735" customWidth="1"/>
    <col min="12059" max="12059" width="14.375" style="735" bestFit="1" customWidth="1"/>
    <col min="12060" max="12304" width="9" style="735"/>
    <col min="12305" max="12305" width="5.625" style="735" customWidth="1"/>
    <col min="12306" max="12306" width="22.375" style="735" customWidth="1"/>
    <col min="12307" max="12307" width="40" style="735" customWidth="1"/>
    <col min="12308" max="12308" width="16.875" style="735" customWidth="1"/>
    <col min="12309" max="12309" width="14.375" style="735" bestFit="1" customWidth="1"/>
    <col min="12310" max="12310" width="4.375" style="735" customWidth="1"/>
    <col min="12311" max="12311" width="5.625" style="735" customWidth="1"/>
    <col min="12312" max="12312" width="22.375" style="735" customWidth="1"/>
    <col min="12313" max="12313" width="40" style="735" customWidth="1"/>
    <col min="12314" max="12314" width="18.625" style="735" customWidth="1"/>
    <col min="12315" max="12315" width="14.375" style="735" bestFit="1" customWidth="1"/>
    <col min="12316" max="12560" width="9" style="735"/>
    <col min="12561" max="12561" width="5.625" style="735" customWidth="1"/>
    <col min="12562" max="12562" width="22.375" style="735" customWidth="1"/>
    <col min="12563" max="12563" width="40" style="735" customWidth="1"/>
    <col min="12564" max="12564" width="16.875" style="735" customWidth="1"/>
    <col min="12565" max="12565" width="14.375" style="735" bestFit="1" customWidth="1"/>
    <col min="12566" max="12566" width="4.375" style="735" customWidth="1"/>
    <col min="12567" max="12567" width="5.625" style="735" customWidth="1"/>
    <col min="12568" max="12568" width="22.375" style="735" customWidth="1"/>
    <col min="12569" max="12569" width="40" style="735" customWidth="1"/>
    <col min="12570" max="12570" width="18.625" style="735" customWidth="1"/>
    <col min="12571" max="12571" width="14.375" style="735" bestFit="1" customWidth="1"/>
    <col min="12572" max="12816" width="9" style="735"/>
    <col min="12817" max="12817" width="5.625" style="735" customWidth="1"/>
    <col min="12818" max="12818" width="22.375" style="735" customWidth="1"/>
    <col min="12819" max="12819" width="40" style="735" customWidth="1"/>
    <col min="12820" max="12820" width="16.875" style="735" customWidth="1"/>
    <col min="12821" max="12821" width="14.375" style="735" bestFit="1" customWidth="1"/>
    <col min="12822" max="12822" width="4.375" style="735" customWidth="1"/>
    <col min="12823" max="12823" width="5.625" style="735" customWidth="1"/>
    <col min="12824" max="12824" width="22.375" style="735" customWidth="1"/>
    <col min="12825" max="12825" width="40" style="735" customWidth="1"/>
    <col min="12826" max="12826" width="18.625" style="735" customWidth="1"/>
    <col min="12827" max="12827" width="14.375" style="735" bestFit="1" customWidth="1"/>
    <col min="12828" max="13072" width="9" style="735"/>
    <col min="13073" max="13073" width="5.625" style="735" customWidth="1"/>
    <col min="13074" max="13074" width="22.375" style="735" customWidth="1"/>
    <col min="13075" max="13075" width="40" style="735" customWidth="1"/>
    <col min="13076" max="13076" width="16.875" style="735" customWidth="1"/>
    <col min="13077" max="13077" width="14.375" style="735" bestFit="1" customWidth="1"/>
    <col min="13078" max="13078" width="4.375" style="735" customWidth="1"/>
    <col min="13079" max="13079" width="5.625" style="735" customWidth="1"/>
    <col min="13080" max="13080" width="22.375" style="735" customWidth="1"/>
    <col min="13081" max="13081" width="40" style="735" customWidth="1"/>
    <col min="13082" max="13082" width="18.625" style="735" customWidth="1"/>
    <col min="13083" max="13083" width="14.375" style="735" bestFit="1" customWidth="1"/>
    <col min="13084" max="13328" width="9" style="735"/>
    <col min="13329" max="13329" width="5.625" style="735" customWidth="1"/>
    <col min="13330" max="13330" width="22.375" style="735" customWidth="1"/>
    <col min="13331" max="13331" width="40" style="735" customWidth="1"/>
    <col min="13332" max="13332" width="16.875" style="735" customWidth="1"/>
    <col min="13333" max="13333" width="14.375" style="735" bestFit="1" customWidth="1"/>
    <col min="13334" max="13334" width="4.375" style="735" customWidth="1"/>
    <col min="13335" max="13335" width="5.625" style="735" customWidth="1"/>
    <col min="13336" max="13336" width="22.375" style="735" customWidth="1"/>
    <col min="13337" max="13337" width="40" style="735" customWidth="1"/>
    <col min="13338" max="13338" width="18.625" style="735" customWidth="1"/>
    <col min="13339" max="13339" width="14.375" style="735" bestFit="1" customWidth="1"/>
    <col min="13340" max="13584" width="9" style="735"/>
    <col min="13585" max="13585" width="5.625" style="735" customWidth="1"/>
    <col min="13586" max="13586" width="22.375" style="735" customWidth="1"/>
    <col min="13587" max="13587" width="40" style="735" customWidth="1"/>
    <col min="13588" max="13588" width="16.875" style="735" customWidth="1"/>
    <col min="13589" max="13589" width="14.375" style="735" bestFit="1" customWidth="1"/>
    <col min="13590" max="13590" width="4.375" style="735" customWidth="1"/>
    <col min="13591" max="13591" width="5.625" style="735" customWidth="1"/>
    <col min="13592" max="13592" width="22.375" style="735" customWidth="1"/>
    <col min="13593" max="13593" width="40" style="735" customWidth="1"/>
    <col min="13594" max="13594" width="18.625" style="735" customWidth="1"/>
    <col min="13595" max="13595" width="14.375" style="735" bestFit="1" customWidth="1"/>
    <col min="13596" max="13840" width="9" style="735"/>
    <col min="13841" max="13841" width="5.625" style="735" customWidth="1"/>
    <col min="13842" max="13842" width="22.375" style="735" customWidth="1"/>
    <col min="13843" max="13843" width="40" style="735" customWidth="1"/>
    <col min="13844" max="13844" width="16.875" style="735" customWidth="1"/>
    <col min="13845" max="13845" width="14.375" style="735" bestFit="1" customWidth="1"/>
    <col min="13846" max="13846" width="4.375" style="735" customWidth="1"/>
    <col min="13847" max="13847" width="5.625" style="735" customWidth="1"/>
    <col min="13848" max="13848" width="22.375" style="735" customWidth="1"/>
    <col min="13849" max="13849" width="40" style="735" customWidth="1"/>
    <col min="13850" max="13850" width="18.625" style="735" customWidth="1"/>
    <col min="13851" max="13851" width="14.375" style="735" bestFit="1" customWidth="1"/>
    <col min="13852" max="14096" width="9" style="735"/>
    <col min="14097" max="14097" width="5.625" style="735" customWidth="1"/>
    <col min="14098" max="14098" width="22.375" style="735" customWidth="1"/>
    <col min="14099" max="14099" width="40" style="735" customWidth="1"/>
    <col min="14100" max="14100" width="16.875" style="735" customWidth="1"/>
    <col min="14101" max="14101" width="14.375" style="735" bestFit="1" customWidth="1"/>
    <col min="14102" max="14102" width="4.375" style="735" customWidth="1"/>
    <col min="14103" max="14103" width="5.625" style="735" customWidth="1"/>
    <col min="14104" max="14104" width="22.375" style="735" customWidth="1"/>
    <col min="14105" max="14105" width="40" style="735" customWidth="1"/>
    <col min="14106" max="14106" width="18.625" style="735" customWidth="1"/>
    <col min="14107" max="14107" width="14.375" style="735" bestFit="1" customWidth="1"/>
    <col min="14108" max="14352" width="9" style="735"/>
    <col min="14353" max="14353" width="5.625" style="735" customWidth="1"/>
    <col min="14354" max="14354" width="22.375" style="735" customWidth="1"/>
    <col min="14355" max="14355" width="40" style="735" customWidth="1"/>
    <col min="14356" max="14356" width="16.875" style="735" customWidth="1"/>
    <col min="14357" max="14357" width="14.375" style="735" bestFit="1" customWidth="1"/>
    <col min="14358" max="14358" width="4.375" style="735" customWidth="1"/>
    <col min="14359" max="14359" width="5.625" style="735" customWidth="1"/>
    <col min="14360" max="14360" width="22.375" style="735" customWidth="1"/>
    <col min="14361" max="14361" width="40" style="735" customWidth="1"/>
    <col min="14362" max="14362" width="18.625" style="735" customWidth="1"/>
    <col min="14363" max="14363" width="14.375" style="735" bestFit="1" customWidth="1"/>
    <col min="14364" max="14608" width="9" style="735"/>
    <col min="14609" max="14609" width="5.625" style="735" customWidth="1"/>
    <col min="14610" max="14610" width="22.375" style="735" customWidth="1"/>
    <col min="14611" max="14611" width="40" style="735" customWidth="1"/>
    <col min="14612" max="14612" width="16.875" style="735" customWidth="1"/>
    <col min="14613" max="14613" width="14.375" style="735" bestFit="1" customWidth="1"/>
    <col min="14614" max="14614" width="4.375" style="735" customWidth="1"/>
    <col min="14615" max="14615" width="5.625" style="735" customWidth="1"/>
    <col min="14616" max="14616" width="22.375" style="735" customWidth="1"/>
    <col min="14617" max="14617" width="40" style="735" customWidth="1"/>
    <col min="14618" max="14618" width="18.625" style="735" customWidth="1"/>
    <col min="14619" max="14619" width="14.375" style="735" bestFit="1" customWidth="1"/>
    <col min="14620" max="14864" width="9" style="735"/>
    <col min="14865" max="14865" width="5.625" style="735" customWidth="1"/>
    <col min="14866" max="14866" width="22.375" style="735" customWidth="1"/>
    <col min="14867" max="14867" width="40" style="735" customWidth="1"/>
    <col min="14868" max="14868" width="16.875" style="735" customWidth="1"/>
    <col min="14869" max="14869" width="14.375" style="735" bestFit="1" customWidth="1"/>
    <col min="14870" max="14870" width="4.375" style="735" customWidth="1"/>
    <col min="14871" max="14871" width="5.625" style="735" customWidth="1"/>
    <col min="14872" max="14872" width="22.375" style="735" customWidth="1"/>
    <col min="14873" max="14873" width="40" style="735" customWidth="1"/>
    <col min="14874" max="14874" width="18.625" style="735" customWidth="1"/>
    <col min="14875" max="14875" width="14.375" style="735" bestFit="1" customWidth="1"/>
    <col min="14876" max="15120" width="9" style="735"/>
    <col min="15121" max="15121" width="5.625" style="735" customWidth="1"/>
    <col min="15122" max="15122" width="22.375" style="735" customWidth="1"/>
    <col min="15123" max="15123" width="40" style="735" customWidth="1"/>
    <col min="15124" max="15124" width="16.875" style="735" customWidth="1"/>
    <col min="15125" max="15125" width="14.375" style="735" bestFit="1" customWidth="1"/>
    <col min="15126" max="15126" width="4.375" style="735" customWidth="1"/>
    <col min="15127" max="15127" width="5.625" style="735" customWidth="1"/>
    <col min="15128" max="15128" width="22.375" style="735" customWidth="1"/>
    <col min="15129" max="15129" width="40" style="735" customWidth="1"/>
    <col min="15130" max="15130" width="18.625" style="735" customWidth="1"/>
    <col min="15131" max="15131" width="14.375" style="735" bestFit="1" customWidth="1"/>
    <col min="15132" max="15376" width="9" style="735"/>
    <col min="15377" max="15377" width="5.625" style="735" customWidth="1"/>
    <col min="15378" max="15378" width="22.375" style="735" customWidth="1"/>
    <col min="15379" max="15379" width="40" style="735" customWidth="1"/>
    <col min="15380" max="15380" width="16.875" style="735" customWidth="1"/>
    <col min="15381" max="15381" width="14.375" style="735" bestFit="1" customWidth="1"/>
    <col min="15382" max="15382" width="4.375" style="735" customWidth="1"/>
    <col min="15383" max="15383" width="5.625" style="735" customWidth="1"/>
    <col min="15384" max="15384" width="22.375" style="735" customWidth="1"/>
    <col min="15385" max="15385" width="40" style="735" customWidth="1"/>
    <col min="15386" max="15386" width="18.625" style="735" customWidth="1"/>
    <col min="15387" max="15387" width="14.375" style="735" bestFit="1" customWidth="1"/>
    <col min="15388" max="15632" width="9" style="735"/>
    <col min="15633" max="15633" width="5.625" style="735" customWidth="1"/>
    <col min="15634" max="15634" width="22.375" style="735" customWidth="1"/>
    <col min="15635" max="15635" width="40" style="735" customWidth="1"/>
    <col min="15636" max="15636" width="16.875" style="735" customWidth="1"/>
    <col min="15637" max="15637" width="14.375" style="735" bestFit="1" customWidth="1"/>
    <col min="15638" max="15638" width="4.375" style="735" customWidth="1"/>
    <col min="15639" max="15639" width="5.625" style="735" customWidth="1"/>
    <col min="15640" max="15640" width="22.375" style="735" customWidth="1"/>
    <col min="15641" max="15641" width="40" style="735" customWidth="1"/>
    <col min="15642" max="15642" width="18.625" style="735" customWidth="1"/>
    <col min="15643" max="15643" width="14.375" style="735" bestFit="1" customWidth="1"/>
    <col min="15644" max="15888" width="9" style="735"/>
    <col min="15889" max="15889" width="5.625" style="735" customWidth="1"/>
    <col min="15890" max="15890" width="22.375" style="735" customWidth="1"/>
    <col min="15891" max="15891" width="40" style="735" customWidth="1"/>
    <col min="15892" max="15892" width="16.875" style="735" customWidth="1"/>
    <col min="15893" max="15893" width="14.375" style="735" bestFit="1" customWidth="1"/>
    <col min="15894" max="15894" width="4.375" style="735" customWidth="1"/>
    <col min="15895" max="15895" width="5.625" style="735" customWidth="1"/>
    <col min="15896" max="15896" width="22.375" style="735" customWidth="1"/>
    <col min="15897" max="15897" width="40" style="735" customWidth="1"/>
    <col min="15898" max="15898" width="18.625" style="735" customWidth="1"/>
    <col min="15899" max="15899" width="14.375" style="735" bestFit="1" customWidth="1"/>
    <col min="15900" max="16144" width="9" style="735"/>
    <col min="16145" max="16145" width="5.625" style="735" customWidth="1"/>
    <col min="16146" max="16146" width="22.375" style="735" customWidth="1"/>
    <col min="16147" max="16147" width="40" style="735" customWidth="1"/>
    <col min="16148" max="16148" width="16.875" style="735" customWidth="1"/>
    <col min="16149" max="16149" width="14.375" style="735" bestFit="1" customWidth="1"/>
    <col min="16150" max="16150" width="4.375" style="735" customWidth="1"/>
    <col min="16151" max="16151" width="5.625" style="735" customWidth="1"/>
    <col min="16152" max="16152" width="22.375" style="735" customWidth="1"/>
    <col min="16153" max="16153" width="40" style="735" customWidth="1"/>
    <col min="16154" max="16154" width="18.625" style="735" customWidth="1"/>
    <col min="16155" max="16155" width="14.375" style="735" bestFit="1" customWidth="1"/>
    <col min="16156" max="16384" width="9" style="735"/>
  </cols>
  <sheetData>
    <row r="1" spans="2:27" ht="15.75" customHeight="1" x14ac:dyDescent="0.15">
      <c r="B1" s="1563" t="s">
        <v>2144</v>
      </c>
      <c r="C1" s="1564"/>
      <c r="D1" s="1564"/>
      <c r="E1" s="1564"/>
      <c r="F1" s="1564"/>
      <c r="G1" s="1564"/>
      <c r="H1" s="1564"/>
      <c r="I1" s="1564"/>
      <c r="J1" s="1564"/>
      <c r="K1" s="1564"/>
      <c r="L1" s="1564"/>
      <c r="M1" s="1564"/>
      <c r="N1" s="1564"/>
      <c r="O1" s="1564"/>
      <c r="P1" s="1564"/>
      <c r="Q1" s="1564"/>
      <c r="R1" s="1564"/>
      <c r="S1" s="1564"/>
      <c r="T1" s="1564"/>
      <c r="U1" s="1564"/>
      <c r="V1" s="1564"/>
      <c r="W1" s="1564"/>
      <c r="X1" s="1564"/>
      <c r="Y1" s="1564"/>
      <c r="Z1" s="1564"/>
      <c r="AA1" s="1564"/>
    </row>
    <row r="2" spans="2:27" ht="15" customHeight="1" x14ac:dyDescent="0.15">
      <c r="B2" s="736" t="s">
        <v>1990</v>
      </c>
      <c r="C2" s="737"/>
      <c r="D2" s="737"/>
      <c r="E2" s="737"/>
      <c r="F2" s="738"/>
      <c r="G2" s="738"/>
      <c r="H2" s="738"/>
      <c r="I2" s="738"/>
      <c r="J2" s="738"/>
      <c r="K2" s="738"/>
      <c r="L2" s="738"/>
      <c r="M2" s="738"/>
      <c r="N2" s="738"/>
      <c r="O2" s="738"/>
      <c r="P2" s="738"/>
      <c r="Q2" s="738"/>
      <c r="R2" s="738"/>
      <c r="S2" s="738"/>
      <c r="T2" s="738"/>
      <c r="U2" s="738"/>
      <c r="V2" s="738"/>
      <c r="W2" s="738"/>
      <c r="X2" s="738"/>
      <c r="Y2" s="738"/>
      <c r="Z2" s="737"/>
    </row>
    <row r="3" spans="2:27" s="739" customFormat="1" ht="22.5" customHeight="1" x14ac:dyDescent="0.15">
      <c r="B3" s="1565" t="s">
        <v>1991</v>
      </c>
      <c r="C3" s="1567" t="s">
        <v>1992</v>
      </c>
      <c r="D3" s="1569" t="s">
        <v>1993</v>
      </c>
      <c r="E3" s="1567" t="s">
        <v>1994</v>
      </c>
      <c r="F3" s="1570" t="s">
        <v>2327</v>
      </c>
      <c r="G3" s="1571"/>
      <c r="H3" s="1571"/>
      <c r="I3" s="1571"/>
      <c r="J3" s="1571"/>
      <c r="K3" s="1571"/>
      <c r="L3" s="1571"/>
      <c r="M3" s="1571"/>
      <c r="N3" s="1571"/>
      <c r="O3" s="1571"/>
      <c r="P3" s="1571"/>
      <c r="Q3" s="1571"/>
      <c r="R3" s="1571"/>
      <c r="S3" s="1571"/>
      <c r="T3" s="1571"/>
      <c r="U3" s="1571"/>
      <c r="V3" s="1571"/>
      <c r="W3" s="1571"/>
      <c r="X3" s="1571"/>
      <c r="Y3" s="1571"/>
      <c r="Z3" s="1572"/>
    </row>
    <row r="4" spans="2:27" s="739" customFormat="1" ht="22.5" customHeight="1" x14ac:dyDescent="0.15">
      <c r="B4" s="1566"/>
      <c r="C4" s="1568"/>
      <c r="D4" s="1568"/>
      <c r="E4" s="1568"/>
      <c r="F4" s="740" t="s">
        <v>1995</v>
      </c>
      <c r="G4" s="740" t="s">
        <v>1996</v>
      </c>
      <c r="H4" s="740" t="s">
        <v>1997</v>
      </c>
      <c r="I4" s="740" t="s">
        <v>1998</v>
      </c>
      <c r="J4" s="740" t="s">
        <v>1999</v>
      </c>
      <c r="K4" s="740" t="s">
        <v>2000</v>
      </c>
      <c r="L4" s="740" t="s">
        <v>2001</v>
      </c>
      <c r="M4" s="740" t="s">
        <v>2002</v>
      </c>
      <c r="N4" s="740" t="s">
        <v>2003</v>
      </c>
      <c r="O4" s="740" t="s">
        <v>2004</v>
      </c>
      <c r="P4" s="740" t="s">
        <v>2005</v>
      </c>
      <c r="Q4" s="740" t="s">
        <v>2006</v>
      </c>
      <c r="R4" s="740" t="s">
        <v>2007</v>
      </c>
      <c r="S4" s="740" t="s">
        <v>2008</v>
      </c>
      <c r="T4" s="740" t="s">
        <v>2009</v>
      </c>
      <c r="U4" s="740" t="s">
        <v>2010</v>
      </c>
      <c r="V4" s="740" t="s">
        <v>2011</v>
      </c>
      <c r="W4" s="740" t="s">
        <v>2012</v>
      </c>
      <c r="X4" s="740" t="s">
        <v>2013</v>
      </c>
      <c r="Y4" s="740" t="s">
        <v>2014</v>
      </c>
      <c r="Z4" s="741" t="s">
        <v>2015</v>
      </c>
    </row>
    <row r="5" spans="2:27" s="739" customFormat="1" ht="21.75" customHeight="1" x14ac:dyDescent="0.15">
      <c r="B5" s="742" t="s">
        <v>2016</v>
      </c>
      <c r="C5" s="743" t="s">
        <v>2017</v>
      </c>
      <c r="D5" s="744" t="s">
        <v>2018</v>
      </c>
      <c r="E5" s="745" t="s">
        <v>2019</v>
      </c>
      <c r="F5" s="746">
        <v>600</v>
      </c>
      <c r="G5" s="746">
        <v>600</v>
      </c>
      <c r="H5" s="746">
        <v>600</v>
      </c>
      <c r="I5" s="746">
        <v>600</v>
      </c>
      <c r="J5" s="746">
        <v>600</v>
      </c>
      <c r="K5" s="746">
        <v>600</v>
      </c>
      <c r="L5" s="746">
        <v>600</v>
      </c>
      <c r="M5" s="746">
        <v>600</v>
      </c>
      <c r="N5" s="746">
        <v>600</v>
      </c>
      <c r="O5" s="746">
        <v>600</v>
      </c>
      <c r="P5" s="746">
        <v>600</v>
      </c>
      <c r="Q5" s="746">
        <v>600</v>
      </c>
      <c r="R5" s="746">
        <v>600</v>
      </c>
      <c r="S5" s="746">
        <v>600</v>
      </c>
      <c r="T5" s="746">
        <v>600</v>
      </c>
      <c r="U5" s="746">
        <v>600</v>
      </c>
      <c r="V5" s="746">
        <v>600</v>
      </c>
      <c r="W5" s="746">
        <v>600</v>
      </c>
      <c r="X5" s="746">
        <v>600</v>
      </c>
      <c r="Y5" s="746">
        <v>600</v>
      </c>
      <c r="Z5" s="747">
        <f>SUM(F5:Y5)</f>
        <v>12000</v>
      </c>
    </row>
    <row r="6" spans="2:27" ht="21.75" customHeight="1" x14ac:dyDescent="0.15">
      <c r="B6" s="748">
        <v>1</v>
      </c>
      <c r="C6" s="749"/>
      <c r="D6" s="750"/>
      <c r="E6" s="751"/>
      <c r="F6" s="752"/>
      <c r="G6" s="752"/>
      <c r="H6" s="752"/>
      <c r="I6" s="752"/>
      <c r="J6" s="752"/>
      <c r="K6" s="752"/>
      <c r="L6" s="752"/>
      <c r="M6" s="752"/>
      <c r="N6" s="752"/>
      <c r="O6" s="752"/>
      <c r="P6" s="752"/>
      <c r="Q6" s="752"/>
      <c r="R6" s="752"/>
      <c r="S6" s="752"/>
      <c r="T6" s="752"/>
      <c r="U6" s="752"/>
      <c r="V6" s="752"/>
      <c r="W6" s="752"/>
      <c r="X6" s="752"/>
      <c r="Y6" s="752"/>
      <c r="Z6" s="753"/>
    </row>
    <row r="7" spans="2:27" s="737" customFormat="1" ht="21.75" customHeight="1" x14ac:dyDescent="0.15">
      <c r="B7" s="748">
        <v>2</v>
      </c>
      <c r="C7" s="749"/>
      <c r="D7" s="750"/>
      <c r="E7" s="751"/>
      <c r="F7" s="752"/>
      <c r="G7" s="752"/>
      <c r="H7" s="752"/>
      <c r="I7" s="752"/>
      <c r="J7" s="752"/>
      <c r="K7" s="752"/>
      <c r="L7" s="752"/>
      <c r="M7" s="752"/>
      <c r="N7" s="752"/>
      <c r="O7" s="752"/>
      <c r="P7" s="752"/>
      <c r="Q7" s="752"/>
      <c r="R7" s="752"/>
      <c r="S7" s="752"/>
      <c r="T7" s="752"/>
      <c r="U7" s="752"/>
      <c r="V7" s="752"/>
      <c r="W7" s="752"/>
      <c r="X7" s="752"/>
      <c r="Y7" s="752"/>
      <c r="Z7" s="753"/>
    </row>
    <row r="8" spans="2:27" ht="21.75" customHeight="1" x14ac:dyDescent="0.15">
      <c r="B8" s="748">
        <v>3</v>
      </c>
      <c r="C8" s="749"/>
      <c r="D8" s="750"/>
      <c r="E8" s="751"/>
      <c r="F8" s="752"/>
      <c r="G8" s="752"/>
      <c r="H8" s="752"/>
      <c r="I8" s="752"/>
      <c r="J8" s="752"/>
      <c r="K8" s="752"/>
      <c r="L8" s="752"/>
      <c r="M8" s="752"/>
      <c r="N8" s="752"/>
      <c r="O8" s="752"/>
      <c r="P8" s="752"/>
      <c r="Q8" s="752"/>
      <c r="R8" s="752"/>
      <c r="S8" s="752"/>
      <c r="T8" s="752"/>
      <c r="U8" s="752"/>
      <c r="V8" s="752"/>
      <c r="W8" s="752"/>
      <c r="X8" s="752"/>
      <c r="Y8" s="752"/>
      <c r="Z8" s="753"/>
    </row>
    <row r="9" spans="2:27" ht="21.75" customHeight="1" x14ac:dyDescent="0.15">
      <c r="B9" s="748">
        <v>4</v>
      </c>
      <c r="C9" s="749"/>
      <c r="D9" s="750"/>
      <c r="E9" s="751"/>
      <c r="F9" s="752"/>
      <c r="G9" s="752"/>
      <c r="H9" s="752"/>
      <c r="I9" s="752"/>
      <c r="J9" s="752"/>
      <c r="K9" s="752"/>
      <c r="L9" s="752"/>
      <c r="M9" s="752"/>
      <c r="N9" s="752"/>
      <c r="O9" s="752"/>
      <c r="P9" s="752"/>
      <c r="Q9" s="752"/>
      <c r="R9" s="752"/>
      <c r="S9" s="752"/>
      <c r="T9" s="752"/>
      <c r="U9" s="752"/>
      <c r="V9" s="752"/>
      <c r="W9" s="752"/>
      <c r="X9" s="752"/>
      <c r="Y9" s="752"/>
      <c r="Z9" s="753"/>
    </row>
    <row r="10" spans="2:27" ht="21.75" customHeight="1" x14ac:dyDescent="0.15">
      <c r="B10" s="748">
        <v>5</v>
      </c>
      <c r="C10" s="749"/>
      <c r="D10" s="750"/>
      <c r="E10" s="751"/>
      <c r="F10" s="752"/>
      <c r="G10" s="752"/>
      <c r="H10" s="752"/>
      <c r="I10" s="752"/>
      <c r="J10" s="752"/>
      <c r="K10" s="752"/>
      <c r="L10" s="752"/>
      <c r="M10" s="752"/>
      <c r="N10" s="752"/>
      <c r="O10" s="752"/>
      <c r="P10" s="752"/>
      <c r="Q10" s="752"/>
      <c r="R10" s="752"/>
      <c r="S10" s="752"/>
      <c r="T10" s="752"/>
      <c r="U10" s="752"/>
      <c r="V10" s="752"/>
      <c r="W10" s="752"/>
      <c r="X10" s="752"/>
      <c r="Y10" s="752"/>
      <c r="Z10" s="753"/>
    </row>
    <row r="11" spans="2:27" ht="21.75" customHeight="1" x14ac:dyDescent="0.15">
      <c r="B11" s="748">
        <v>6</v>
      </c>
      <c r="C11" s="749"/>
      <c r="D11" s="750"/>
      <c r="E11" s="751"/>
      <c r="F11" s="752"/>
      <c r="G11" s="752"/>
      <c r="H11" s="752"/>
      <c r="I11" s="752"/>
      <c r="J11" s="752"/>
      <c r="K11" s="752"/>
      <c r="L11" s="752"/>
      <c r="M11" s="752"/>
      <c r="N11" s="752"/>
      <c r="O11" s="752"/>
      <c r="P11" s="752"/>
      <c r="Q11" s="752"/>
      <c r="R11" s="752"/>
      <c r="S11" s="752"/>
      <c r="T11" s="752"/>
      <c r="U11" s="752"/>
      <c r="V11" s="752"/>
      <c r="W11" s="752"/>
      <c r="X11" s="752"/>
      <c r="Y11" s="752"/>
      <c r="Z11" s="753"/>
    </row>
    <row r="12" spans="2:27" ht="21.75" customHeight="1" x14ac:dyDescent="0.15">
      <c r="B12" s="748">
        <v>7</v>
      </c>
      <c r="C12" s="749"/>
      <c r="D12" s="750"/>
      <c r="E12" s="751"/>
      <c r="F12" s="752"/>
      <c r="G12" s="752"/>
      <c r="H12" s="752"/>
      <c r="I12" s="752"/>
      <c r="J12" s="752"/>
      <c r="K12" s="752"/>
      <c r="L12" s="752"/>
      <c r="M12" s="752"/>
      <c r="N12" s="752"/>
      <c r="O12" s="752"/>
      <c r="P12" s="752"/>
      <c r="Q12" s="752"/>
      <c r="R12" s="752"/>
      <c r="S12" s="752"/>
      <c r="T12" s="752"/>
      <c r="U12" s="752"/>
      <c r="V12" s="752"/>
      <c r="W12" s="752"/>
      <c r="X12" s="752"/>
      <c r="Y12" s="752"/>
      <c r="Z12" s="753"/>
    </row>
    <row r="13" spans="2:27" ht="21.75" customHeight="1" x14ac:dyDescent="0.15">
      <c r="B13" s="748">
        <v>8</v>
      </c>
      <c r="C13" s="749"/>
      <c r="D13" s="750"/>
      <c r="E13" s="751"/>
      <c r="F13" s="752"/>
      <c r="G13" s="752"/>
      <c r="H13" s="752"/>
      <c r="I13" s="752"/>
      <c r="J13" s="752"/>
      <c r="K13" s="752"/>
      <c r="L13" s="752"/>
      <c r="M13" s="752"/>
      <c r="N13" s="752"/>
      <c r="O13" s="752"/>
      <c r="P13" s="752"/>
      <c r="Q13" s="752"/>
      <c r="R13" s="752"/>
      <c r="S13" s="752"/>
      <c r="T13" s="752"/>
      <c r="U13" s="752"/>
      <c r="V13" s="752"/>
      <c r="W13" s="752"/>
      <c r="X13" s="752"/>
      <c r="Y13" s="752"/>
      <c r="Z13" s="753"/>
    </row>
    <row r="14" spans="2:27" ht="21.75" customHeight="1" x14ac:dyDescent="0.15">
      <c r="B14" s="748">
        <v>9</v>
      </c>
      <c r="C14" s="749"/>
      <c r="D14" s="750"/>
      <c r="E14" s="751"/>
      <c r="F14" s="752"/>
      <c r="G14" s="752"/>
      <c r="H14" s="752"/>
      <c r="I14" s="752"/>
      <c r="J14" s="752"/>
      <c r="K14" s="752"/>
      <c r="L14" s="752"/>
      <c r="M14" s="752"/>
      <c r="N14" s="752"/>
      <c r="O14" s="752"/>
      <c r="P14" s="752"/>
      <c r="Q14" s="752"/>
      <c r="R14" s="752"/>
      <c r="S14" s="752"/>
      <c r="T14" s="752"/>
      <c r="U14" s="752"/>
      <c r="V14" s="752"/>
      <c r="W14" s="752"/>
      <c r="X14" s="752"/>
      <c r="Y14" s="752"/>
      <c r="Z14" s="753"/>
    </row>
    <row r="15" spans="2:27" ht="21.75" customHeight="1" x14ac:dyDescent="0.15">
      <c r="B15" s="748">
        <v>10</v>
      </c>
      <c r="C15" s="749"/>
      <c r="D15" s="750"/>
      <c r="E15" s="751"/>
      <c r="F15" s="752"/>
      <c r="G15" s="752"/>
      <c r="H15" s="752"/>
      <c r="I15" s="752"/>
      <c r="J15" s="752"/>
      <c r="K15" s="752"/>
      <c r="L15" s="752"/>
      <c r="M15" s="752"/>
      <c r="N15" s="752"/>
      <c r="O15" s="752"/>
      <c r="P15" s="752"/>
      <c r="Q15" s="752"/>
      <c r="R15" s="752"/>
      <c r="S15" s="752"/>
      <c r="T15" s="752"/>
      <c r="U15" s="752"/>
      <c r="V15" s="752"/>
      <c r="W15" s="752"/>
      <c r="X15" s="752"/>
      <c r="Y15" s="752"/>
      <c r="Z15" s="753"/>
    </row>
    <row r="16" spans="2:27" ht="21.75" customHeight="1" x14ac:dyDescent="0.15">
      <c r="B16" s="748">
        <v>11</v>
      </c>
      <c r="C16" s="749"/>
      <c r="D16" s="750"/>
      <c r="E16" s="751"/>
      <c r="F16" s="752"/>
      <c r="G16" s="752"/>
      <c r="H16" s="752"/>
      <c r="I16" s="752"/>
      <c r="J16" s="752"/>
      <c r="K16" s="752"/>
      <c r="L16" s="752"/>
      <c r="M16" s="752"/>
      <c r="N16" s="752"/>
      <c r="O16" s="752"/>
      <c r="P16" s="752"/>
      <c r="Q16" s="752"/>
      <c r="R16" s="752"/>
      <c r="S16" s="752"/>
      <c r="T16" s="752"/>
      <c r="U16" s="752"/>
      <c r="V16" s="752"/>
      <c r="W16" s="752"/>
      <c r="X16" s="752"/>
      <c r="Y16" s="752"/>
      <c r="Z16" s="753"/>
    </row>
    <row r="17" spans="2:26" ht="21.75" customHeight="1" x14ac:dyDescent="0.15">
      <c r="B17" s="748">
        <v>12</v>
      </c>
      <c r="C17" s="749"/>
      <c r="D17" s="750"/>
      <c r="E17" s="751"/>
      <c r="F17" s="752"/>
      <c r="G17" s="752"/>
      <c r="H17" s="752"/>
      <c r="I17" s="752"/>
      <c r="J17" s="752"/>
      <c r="K17" s="752"/>
      <c r="L17" s="752"/>
      <c r="M17" s="752"/>
      <c r="N17" s="752"/>
      <c r="O17" s="752"/>
      <c r="P17" s="752"/>
      <c r="Q17" s="752"/>
      <c r="R17" s="752"/>
      <c r="S17" s="752"/>
      <c r="T17" s="752"/>
      <c r="U17" s="752"/>
      <c r="V17" s="752"/>
      <c r="W17" s="752"/>
      <c r="X17" s="752"/>
      <c r="Y17" s="752"/>
      <c r="Z17" s="753"/>
    </row>
    <row r="18" spans="2:26" ht="21.75" customHeight="1" x14ac:dyDescent="0.15">
      <c r="B18" s="748">
        <v>13</v>
      </c>
      <c r="C18" s="749"/>
      <c r="D18" s="750"/>
      <c r="E18" s="751"/>
      <c r="F18" s="752"/>
      <c r="G18" s="752"/>
      <c r="H18" s="752"/>
      <c r="I18" s="752"/>
      <c r="J18" s="752"/>
      <c r="K18" s="752"/>
      <c r="L18" s="752"/>
      <c r="M18" s="752"/>
      <c r="N18" s="752"/>
      <c r="O18" s="752"/>
      <c r="P18" s="752"/>
      <c r="Q18" s="752"/>
      <c r="R18" s="752"/>
      <c r="S18" s="752"/>
      <c r="T18" s="752"/>
      <c r="U18" s="752"/>
      <c r="V18" s="752"/>
      <c r="W18" s="752"/>
      <c r="X18" s="752"/>
      <c r="Y18" s="752"/>
      <c r="Z18" s="753"/>
    </row>
    <row r="19" spans="2:26" ht="21.75" customHeight="1" x14ac:dyDescent="0.15">
      <c r="B19" s="748">
        <v>14</v>
      </c>
      <c r="C19" s="749"/>
      <c r="D19" s="750"/>
      <c r="E19" s="751"/>
      <c r="F19" s="752"/>
      <c r="G19" s="752"/>
      <c r="H19" s="752"/>
      <c r="I19" s="752"/>
      <c r="J19" s="752"/>
      <c r="K19" s="752"/>
      <c r="L19" s="752"/>
      <c r="M19" s="752"/>
      <c r="N19" s="752"/>
      <c r="O19" s="752"/>
      <c r="P19" s="752"/>
      <c r="Q19" s="752"/>
      <c r="R19" s="752"/>
      <c r="S19" s="752"/>
      <c r="T19" s="752"/>
      <c r="U19" s="752"/>
      <c r="V19" s="752"/>
      <c r="W19" s="752"/>
      <c r="X19" s="752"/>
      <c r="Y19" s="752"/>
      <c r="Z19" s="753"/>
    </row>
    <row r="20" spans="2:26" ht="21.75" customHeight="1" x14ac:dyDescent="0.15">
      <c r="B20" s="748">
        <v>15</v>
      </c>
      <c r="C20" s="749"/>
      <c r="D20" s="750"/>
      <c r="E20" s="751"/>
      <c r="F20" s="752"/>
      <c r="G20" s="752"/>
      <c r="H20" s="752"/>
      <c r="I20" s="752"/>
      <c r="J20" s="752"/>
      <c r="K20" s="752"/>
      <c r="L20" s="752"/>
      <c r="M20" s="752"/>
      <c r="N20" s="752"/>
      <c r="O20" s="752"/>
      <c r="P20" s="752"/>
      <c r="Q20" s="752"/>
      <c r="R20" s="752"/>
      <c r="S20" s="752"/>
      <c r="T20" s="752"/>
      <c r="U20" s="752"/>
      <c r="V20" s="752"/>
      <c r="W20" s="752"/>
      <c r="X20" s="752"/>
      <c r="Y20" s="752"/>
      <c r="Z20" s="753"/>
    </row>
    <row r="21" spans="2:26" ht="21.75" customHeight="1" x14ac:dyDescent="0.15">
      <c r="B21" s="748">
        <v>16</v>
      </c>
      <c r="C21" s="749"/>
      <c r="D21" s="750"/>
      <c r="E21" s="751"/>
      <c r="F21" s="752"/>
      <c r="G21" s="752"/>
      <c r="H21" s="752"/>
      <c r="I21" s="752"/>
      <c r="J21" s="752"/>
      <c r="K21" s="752"/>
      <c r="L21" s="752"/>
      <c r="M21" s="752"/>
      <c r="N21" s="752"/>
      <c r="O21" s="752"/>
      <c r="P21" s="752"/>
      <c r="Q21" s="752"/>
      <c r="R21" s="752"/>
      <c r="S21" s="752"/>
      <c r="T21" s="752"/>
      <c r="U21" s="752"/>
      <c r="V21" s="752"/>
      <c r="W21" s="752"/>
      <c r="X21" s="752"/>
      <c r="Y21" s="752"/>
      <c r="Z21" s="753"/>
    </row>
    <row r="22" spans="2:26" ht="21.75" customHeight="1" x14ac:dyDescent="0.15">
      <c r="B22" s="748">
        <v>17</v>
      </c>
      <c r="C22" s="749"/>
      <c r="D22" s="750"/>
      <c r="E22" s="751"/>
      <c r="F22" s="752"/>
      <c r="G22" s="752"/>
      <c r="H22" s="752"/>
      <c r="I22" s="752"/>
      <c r="J22" s="752"/>
      <c r="K22" s="752"/>
      <c r="L22" s="752"/>
      <c r="M22" s="752"/>
      <c r="N22" s="752"/>
      <c r="O22" s="752"/>
      <c r="P22" s="752"/>
      <c r="Q22" s="752"/>
      <c r="R22" s="752"/>
      <c r="S22" s="752"/>
      <c r="T22" s="752"/>
      <c r="U22" s="752"/>
      <c r="V22" s="752"/>
      <c r="W22" s="752"/>
      <c r="X22" s="752"/>
      <c r="Y22" s="752"/>
      <c r="Z22" s="753"/>
    </row>
    <row r="23" spans="2:26" s="739" customFormat="1" ht="21.75" customHeight="1" x14ac:dyDescent="0.15">
      <c r="B23" s="748">
        <v>18</v>
      </c>
      <c r="C23" s="749"/>
      <c r="D23" s="750"/>
      <c r="E23" s="751"/>
      <c r="F23" s="752"/>
      <c r="G23" s="752"/>
      <c r="H23" s="752"/>
      <c r="I23" s="752"/>
      <c r="J23" s="752"/>
      <c r="K23" s="752"/>
      <c r="L23" s="752"/>
      <c r="M23" s="752"/>
      <c r="N23" s="752"/>
      <c r="O23" s="752"/>
      <c r="P23" s="752"/>
      <c r="Q23" s="752"/>
      <c r="R23" s="752"/>
      <c r="S23" s="752"/>
      <c r="T23" s="752"/>
      <c r="U23" s="752"/>
      <c r="V23" s="752"/>
      <c r="W23" s="752"/>
      <c r="X23" s="752"/>
      <c r="Y23" s="752"/>
      <c r="Z23" s="753"/>
    </row>
    <row r="24" spans="2:26" s="739" customFormat="1" ht="21.75" customHeight="1" x14ac:dyDescent="0.15">
      <c r="B24" s="748">
        <v>19</v>
      </c>
      <c r="C24" s="749"/>
      <c r="D24" s="750"/>
      <c r="E24" s="751"/>
      <c r="F24" s="752"/>
      <c r="G24" s="752"/>
      <c r="H24" s="752"/>
      <c r="I24" s="752"/>
      <c r="J24" s="752"/>
      <c r="K24" s="752"/>
      <c r="L24" s="752"/>
      <c r="M24" s="752"/>
      <c r="N24" s="752"/>
      <c r="O24" s="752"/>
      <c r="P24" s="752"/>
      <c r="Q24" s="752"/>
      <c r="R24" s="752"/>
      <c r="S24" s="752"/>
      <c r="T24" s="752"/>
      <c r="U24" s="752"/>
      <c r="V24" s="752"/>
      <c r="W24" s="752"/>
      <c r="X24" s="752"/>
      <c r="Y24" s="752"/>
      <c r="Z24" s="753"/>
    </row>
    <row r="25" spans="2:26" ht="21.75" customHeight="1" x14ac:dyDescent="0.15">
      <c r="B25" s="748">
        <v>20</v>
      </c>
      <c r="C25" s="749"/>
      <c r="D25" s="750"/>
      <c r="E25" s="751"/>
      <c r="F25" s="752"/>
      <c r="G25" s="752"/>
      <c r="H25" s="752"/>
      <c r="I25" s="752"/>
      <c r="J25" s="752"/>
      <c r="K25" s="752"/>
      <c r="L25" s="752"/>
      <c r="M25" s="752"/>
      <c r="N25" s="752"/>
      <c r="O25" s="752"/>
      <c r="P25" s="752"/>
      <c r="Q25" s="752"/>
      <c r="R25" s="752"/>
      <c r="S25" s="752"/>
      <c r="T25" s="752"/>
      <c r="U25" s="752"/>
      <c r="V25" s="752"/>
      <c r="W25" s="752"/>
      <c r="X25" s="752"/>
      <c r="Y25" s="752"/>
      <c r="Z25" s="753"/>
    </row>
    <row r="26" spans="2:26" ht="21.75" customHeight="1" x14ac:dyDescent="0.15">
      <c r="B26" s="748">
        <v>21</v>
      </c>
      <c r="C26" s="749"/>
      <c r="D26" s="750"/>
      <c r="E26" s="751"/>
      <c r="F26" s="752"/>
      <c r="G26" s="752"/>
      <c r="H26" s="752"/>
      <c r="I26" s="752"/>
      <c r="J26" s="752"/>
      <c r="K26" s="752"/>
      <c r="L26" s="752"/>
      <c r="M26" s="752"/>
      <c r="N26" s="752"/>
      <c r="O26" s="752"/>
      <c r="P26" s="752"/>
      <c r="Q26" s="752"/>
      <c r="R26" s="752"/>
      <c r="S26" s="752"/>
      <c r="T26" s="752"/>
      <c r="U26" s="752"/>
      <c r="V26" s="752"/>
      <c r="W26" s="752"/>
      <c r="X26" s="752"/>
      <c r="Y26" s="752"/>
      <c r="Z26" s="753"/>
    </row>
    <row r="27" spans="2:26" ht="21.75" customHeight="1" x14ac:dyDescent="0.15">
      <c r="B27" s="748">
        <v>22</v>
      </c>
      <c r="C27" s="749"/>
      <c r="D27" s="750"/>
      <c r="E27" s="751"/>
      <c r="F27" s="752"/>
      <c r="G27" s="752"/>
      <c r="H27" s="752"/>
      <c r="I27" s="752"/>
      <c r="J27" s="752"/>
      <c r="K27" s="752"/>
      <c r="L27" s="752"/>
      <c r="M27" s="752"/>
      <c r="N27" s="752"/>
      <c r="O27" s="752"/>
      <c r="P27" s="752"/>
      <c r="Q27" s="752"/>
      <c r="R27" s="752"/>
      <c r="S27" s="752"/>
      <c r="T27" s="752"/>
      <c r="U27" s="752"/>
      <c r="V27" s="752"/>
      <c r="W27" s="752"/>
      <c r="X27" s="752"/>
      <c r="Y27" s="752"/>
      <c r="Z27" s="753"/>
    </row>
    <row r="28" spans="2:26" ht="21.75" customHeight="1" x14ac:dyDescent="0.15">
      <c r="B28" s="748">
        <v>23</v>
      </c>
      <c r="C28" s="749"/>
      <c r="D28" s="750"/>
      <c r="E28" s="751"/>
      <c r="F28" s="752"/>
      <c r="G28" s="752"/>
      <c r="H28" s="752"/>
      <c r="I28" s="752"/>
      <c r="J28" s="752"/>
      <c r="K28" s="752"/>
      <c r="L28" s="752"/>
      <c r="M28" s="752"/>
      <c r="N28" s="752"/>
      <c r="O28" s="752"/>
      <c r="P28" s="752"/>
      <c r="Q28" s="752"/>
      <c r="R28" s="752"/>
      <c r="S28" s="752"/>
      <c r="T28" s="752"/>
      <c r="U28" s="752"/>
      <c r="V28" s="752"/>
      <c r="W28" s="752"/>
      <c r="X28" s="752"/>
      <c r="Y28" s="752"/>
      <c r="Z28" s="753"/>
    </row>
    <row r="29" spans="2:26" ht="21.75" customHeight="1" x14ac:dyDescent="0.15">
      <c r="B29" s="748">
        <v>24</v>
      </c>
      <c r="C29" s="749"/>
      <c r="D29" s="750"/>
      <c r="E29" s="751"/>
      <c r="F29" s="752"/>
      <c r="G29" s="752"/>
      <c r="H29" s="752"/>
      <c r="I29" s="752"/>
      <c r="J29" s="752"/>
      <c r="K29" s="752"/>
      <c r="L29" s="752"/>
      <c r="M29" s="752"/>
      <c r="N29" s="752"/>
      <c r="O29" s="752"/>
      <c r="P29" s="752"/>
      <c r="Q29" s="752"/>
      <c r="R29" s="752"/>
      <c r="S29" s="752"/>
      <c r="T29" s="752"/>
      <c r="U29" s="752"/>
      <c r="V29" s="752"/>
      <c r="W29" s="752"/>
      <c r="X29" s="752"/>
      <c r="Y29" s="752"/>
      <c r="Z29" s="753"/>
    </row>
    <row r="30" spans="2:26" ht="21.75" customHeight="1" x14ac:dyDescent="0.15">
      <c r="B30" s="748">
        <v>25</v>
      </c>
      <c r="C30" s="749"/>
      <c r="D30" s="750"/>
      <c r="E30" s="751"/>
      <c r="F30" s="752"/>
      <c r="G30" s="752"/>
      <c r="H30" s="752"/>
      <c r="I30" s="752"/>
      <c r="J30" s="752"/>
      <c r="K30" s="752"/>
      <c r="L30" s="752"/>
      <c r="M30" s="752"/>
      <c r="N30" s="752"/>
      <c r="O30" s="752"/>
      <c r="P30" s="752"/>
      <c r="Q30" s="752"/>
      <c r="R30" s="752"/>
      <c r="S30" s="752"/>
      <c r="T30" s="752"/>
      <c r="U30" s="752"/>
      <c r="V30" s="752"/>
      <c r="W30" s="752"/>
      <c r="X30" s="752"/>
      <c r="Y30" s="752"/>
      <c r="Z30" s="753"/>
    </row>
    <row r="31" spans="2:26" ht="21.75" customHeight="1" x14ac:dyDescent="0.15">
      <c r="B31" s="748">
        <v>26</v>
      </c>
      <c r="C31" s="749"/>
      <c r="D31" s="750"/>
      <c r="E31" s="751"/>
      <c r="F31" s="752"/>
      <c r="G31" s="752"/>
      <c r="H31" s="752"/>
      <c r="I31" s="752"/>
      <c r="J31" s="752"/>
      <c r="K31" s="752"/>
      <c r="L31" s="752"/>
      <c r="M31" s="752"/>
      <c r="N31" s="752"/>
      <c r="O31" s="752"/>
      <c r="P31" s="752"/>
      <c r="Q31" s="752"/>
      <c r="R31" s="752"/>
      <c r="S31" s="752"/>
      <c r="T31" s="752"/>
      <c r="U31" s="752"/>
      <c r="V31" s="752"/>
      <c r="W31" s="752"/>
      <c r="X31" s="752"/>
      <c r="Y31" s="752"/>
      <c r="Z31" s="753"/>
    </row>
    <row r="32" spans="2:26" ht="21.75" customHeight="1" x14ac:dyDescent="0.15">
      <c r="B32" s="748">
        <v>27</v>
      </c>
      <c r="C32" s="749"/>
      <c r="D32" s="750"/>
      <c r="E32" s="751"/>
      <c r="F32" s="752"/>
      <c r="G32" s="752"/>
      <c r="H32" s="752"/>
      <c r="I32" s="752"/>
      <c r="J32" s="752"/>
      <c r="K32" s="752"/>
      <c r="L32" s="752"/>
      <c r="M32" s="752"/>
      <c r="N32" s="752"/>
      <c r="O32" s="752"/>
      <c r="P32" s="752"/>
      <c r="Q32" s="752"/>
      <c r="R32" s="752"/>
      <c r="S32" s="752"/>
      <c r="T32" s="752"/>
      <c r="U32" s="752"/>
      <c r="V32" s="752"/>
      <c r="W32" s="752"/>
      <c r="X32" s="752"/>
      <c r="Y32" s="752"/>
      <c r="Z32" s="753"/>
    </row>
    <row r="33" spans="2:27" ht="21.75" customHeight="1" x14ac:dyDescent="0.15">
      <c r="B33" s="754">
        <v>28</v>
      </c>
      <c r="C33" s="755"/>
      <c r="D33" s="756"/>
      <c r="E33" s="757"/>
      <c r="F33" s="758"/>
      <c r="G33" s="758"/>
      <c r="H33" s="758"/>
      <c r="I33" s="758"/>
      <c r="J33" s="758"/>
      <c r="K33" s="758"/>
      <c r="L33" s="758"/>
      <c r="M33" s="758"/>
      <c r="N33" s="758"/>
      <c r="O33" s="758"/>
      <c r="P33" s="758"/>
      <c r="Q33" s="758"/>
      <c r="R33" s="758"/>
      <c r="S33" s="758"/>
      <c r="T33" s="758"/>
      <c r="U33" s="758"/>
      <c r="V33" s="758"/>
      <c r="W33" s="758"/>
      <c r="X33" s="758"/>
      <c r="Y33" s="758"/>
      <c r="Z33" s="759"/>
    </row>
    <row r="34" spans="2:27" ht="21.75" customHeight="1" x14ac:dyDescent="0.15">
      <c r="B34" s="760" t="s">
        <v>2020</v>
      </c>
      <c r="C34" s="761" t="s">
        <v>2021</v>
      </c>
      <c r="D34" s="762" t="s">
        <v>2022</v>
      </c>
      <c r="E34" s="763" t="s">
        <v>2023</v>
      </c>
      <c r="F34" s="764"/>
      <c r="G34" s="764"/>
      <c r="H34" s="764"/>
      <c r="I34" s="764"/>
      <c r="J34" s="764"/>
      <c r="K34" s="764"/>
      <c r="L34" s="764"/>
      <c r="M34" s="764"/>
      <c r="N34" s="764"/>
      <c r="O34" s="764"/>
      <c r="P34" s="764"/>
      <c r="Q34" s="764"/>
      <c r="R34" s="764"/>
      <c r="S34" s="764"/>
      <c r="T34" s="764"/>
      <c r="U34" s="764"/>
      <c r="V34" s="764"/>
      <c r="W34" s="764"/>
      <c r="X34" s="764"/>
      <c r="Y34" s="764"/>
      <c r="Z34" s="765"/>
    </row>
    <row r="35" spans="2:27" ht="12.75" customHeight="1" x14ac:dyDescent="0.15">
      <c r="B35" s="766" t="s">
        <v>2024</v>
      </c>
      <c r="C35" s="767"/>
      <c r="D35" s="767"/>
      <c r="E35" s="768"/>
      <c r="F35" s="769"/>
      <c r="G35" s="769"/>
      <c r="H35" s="769"/>
      <c r="I35" s="769"/>
      <c r="J35" s="769"/>
      <c r="K35" s="769"/>
      <c r="L35" s="769"/>
      <c r="M35" s="769"/>
      <c r="N35" s="769"/>
      <c r="O35" s="769"/>
      <c r="P35" s="769"/>
      <c r="Q35" s="769"/>
      <c r="R35" s="769"/>
      <c r="S35" s="769"/>
      <c r="T35" s="769"/>
      <c r="U35" s="769"/>
      <c r="V35" s="769"/>
      <c r="W35" s="769"/>
      <c r="X35" s="769"/>
      <c r="Y35" s="769"/>
      <c r="Z35" s="768"/>
    </row>
    <row r="36" spans="2:27" ht="12.75" customHeight="1" x14ac:dyDescent="0.15">
      <c r="B36" s="770" t="s">
        <v>2025</v>
      </c>
      <c r="C36" s="768"/>
      <c r="D36" s="768"/>
      <c r="E36" s="768"/>
      <c r="F36" s="769"/>
      <c r="G36" s="769"/>
      <c r="H36" s="769"/>
      <c r="I36" s="769"/>
      <c r="J36" s="769"/>
      <c r="K36" s="769"/>
      <c r="L36" s="769"/>
      <c r="M36" s="769"/>
      <c r="N36" s="769"/>
      <c r="O36" s="769"/>
      <c r="P36" s="769"/>
      <c r="Q36" s="769"/>
      <c r="R36" s="769"/>
      <c r="S36" s="769"/>
      <c r="T36" s="769"/>
      <c r="U36" s="769"/>
      <c r="V36" s="769"/>
      <c r="W36" s="769"/>
      <c r="X36" s="769"/>
      <c r="Y36" s="769"/>
      <c r="Z36" s="768"/>
    </row>
    <row r="37" spans="2:27" ht="12.75" customHeight="1" x14ac:dyDescent="0.15">
      <c r="B37" s="770" t="s">
        <v>2026</v>
      </c>
      <c r="C37" s="768"/>
      <c r="D37" s="768"/>
      <c r="E37" s="768"/>
      <c r="F37" s="769"/>
      <c r="G37" s="769"/>
      <c r="H37" s="769"/>
      <c r="I37" s="769"/>
      <c r="J37" s="769"/>
      <c r="K37" s="769"/>
      <c r="L37" s="769"/>
      <c r="M37" s="769"/>
      <c r="N37" s="769"/>
      <c r="O37" s="769"/>
      <c r="P37" s="769"/>
      <c r="Q37" s="769"/>
      <c r="R37" s="769"/>
      <c r="S37" s="769"/>
      <c r="T37" s="769"/>
      <c r="U37" s="769"/>
      <c r="V37" s="769"/>
      <c r="W37" s="769"/>
      <c r="X37" s="769"/>
      <c r="Y37" s="769"/>
      <c r="Z37" s="768"/>
    </row>
    <row r="38" spans="2:27" x14ac:dyDescent="0.15">
      <c r="B38" s="771" t="s">
        <v>2027</v>
      </c>
    </row>
    <row r="39" spans="2:27" ht="15.75" customHeight="1" x14ac:dyDescent="0.15">
      <c r="B39" s="1563" t="s">
        <v>2144</v>
      </c>
      <c r="C39" s="1564"/>
      <c r="D39" s="1564"/>
      <c r="E39" s="1564"/>
      <c r="F39" s="1564"/>
      <c r="G39" s="1564"/>
      <c r="H39" s="1564"/>
      <c r="I39" s="1564"/>
      <c r="J39" s="1564"/>
      <c r="K39" s="1564"/>
      <c r="L39" s="1564"/>
      <c r="M39" s="1564"/>
      <c r="N39" s="1564"/>
      <c r="O39" s="1564"/>
      <c r="P39" s="1564"/>
      <c r="Q39" s="1564"/>
      <c r="R39" s="1564"/>
      <c r="S39" s="1564"/>
      <c r="T39" s="1564"/>
      <c r="U39" s="1564"/>
      <c r="V39" s="1564"/>
      <c r="W39" s="1564"/>
      <c r="X39" s="1564"/>
      <c r="Y39" s="1564"/>
      <c r="Z39" s="1564"/>
      <c r="AA39" s="1564"/>
    </row>
    <row r="40" spans="2:27" ht="15" customHeight="1" x14ac:dyDescent="0.15">
      <c r="B40" s="736" t="s">
        <v>2028</v>
      </c>
      <c r="C40" s="737"/>
      <c r="D40" s="737"/>
      <c r="E40" s="737"/>
      <c r="F40" s="738"/>
      <c r="G40" s="738"/>
      <c r="H40" s="738"/>
      <c r="I40" s="738"/>
      <c r="J40" s="738"/>
      <c r="K40" s="738"/>
      <c r="L40" s="738"/>
      <c r="M40" s="738"/>
      <c r="N40" s="738"/>
      <c r="O40" s="738"/>
      <c r="P40" s="738"/>
      <c r="Q40" s="738"/>
      <c r="R40" s="738"/>
      <c r="S40" s="738"/>
      <c r="T40" s="738"/>
      <c r="U40" s="738"/>
      <c r="V40" s="738"/>
      <c r="W40" s="738"/>
      <c r="X40" s="738"/>
      <c r="Y40" s="738"/>
      <c r="Z40" s="737"/>
    </row>
    <row r="41" spans="2:27" s="739" customFormat="1" ht="23.1" customHeight="1" x14ac:dyDescent="0.15">
      <c r="B41" s="1565" t="s">
        <v>1991</v>
      </c>
      <c r="C41" s="1567" t="s">
        <v>1992</v>
      </c>
      <c r="D41" s="1569" t="s">
        <v>2029</v>
      </c>
      <c r="E41" s="1567" t="s">
        <v>1994</v>
      </c>
      <c r="F41" s="1570" t="s">
        <v>2327</v>
      </c>
      <c r="G41" s="1571"/>
      <c r="H41" s="1571"/>
      <c r="I41" s="1571"/>
      <c r="J41" s="1571"/>
      <c r="K41" s="1571"/>
      <c r="L41" s="1571"/>
      <c r="M41" s="1571"/>
      <c r="N41" s="1571"/>
      <c r="O41" s="1571"/>
      <c r="P41" s="1571"/>
      <c r="Q41" s="1571"/>
      <c r="R41" s="1571"/>
      <c r="S41" s="1571"/>
      <c r="T41" s="1571"/>
      <c r="U41" s="1571"/>
      <c r="V41" s="1571"/>
      <c r="W41" s="1571"/>
      <c r="X41" s="1571"/>
      <c r="Y41" s="1571"/>
      <c r="Z41" s="1572"/>
    </row>
    <row r="42" spans="2:27" s="739" customFormat="1" ht="23.1" customHeight="1" x14ac:dyDescent="0.15">
      <c r="B42" s="1566"/>
      <c r="C42" s="1568"/>
      <c r="D42" s="1568"/>
      <c r="E42" s="1568"/>
      <c r="F42" s="740" t="s">
        <v>1995</v>
      </c>
      <c r="G42" s="740" t="s">
        <v>1996</v>
      </c>
      <c r="H42" s="740" t="s">
        <v>1997</v>
      </c>
      <c r="I42" s="740" t="s">
        <v>1998</v>
      </c>
      <c r="J42" s="740" t="s">
        <v>1999</v>
      </c>
      <c r="K42" s="740" t="s">
        <v>2000</v>
      </c>
      <c r="L42" s="740" t="s">
        <v>2001</v>
      </c>
      <c r="M42" s="740" t="s">
        <v>2002</v>
      </c>
      <c r="N42" s="740" t="s">
        <v>2003</v>
      </c>
      <c r="O42" s="740" t="s">
        <v>2004</v>
      </c>
      <c r="P42" s="740" t="s">
        <v>2005</v>
      </c>
      <c r="Q42" s="740" t="s">
        <v>2006</v>
      </c>
      <c r="R42" s="740" t="s">
        <v>2007</v>
      </c>
      <c r="S42" s="740" t="s">
        <v>2008</v>
      </c>
      <c r="T42" s="740" t="s">
        <v>2009</v>
      </c>
      <c r="U42" s="740" t="s">
        <v>2010</v>
      </c>
      <c r="V42" s="740" t="s">
        <v>2011</v>
      </c>
      <c r="W42" s="740" t="s">
        <v>2012</v>
      </c>
      <c r="X42" s="740" t="s">
        <v>2013</v>
      </c>
      <c r="Y42" s="740" t="s">
        <v>2014</v>
      </c>
      <c r="Z42" s="741" t="s">
        <v>2015</v>
      </c>
    </row>
    <row r="43" spans="2:27" s="739" customFormat="1" ht="21.75" customHeight="1" x14ac:dyDescent="0.15">
      <c r="B43" s="742" t="s">
        <v>2016</v>
      </c>
      <c r="C43" s="743" t="s">
        <v>2030</v>
      </c>
      <c r="D43" s="744" t="s">
        <v>2031</v>
      </c>
      <c r="E43" s="745" t="s">
        <v>2032</v>
      </c>
      <c r="F43" s="746">
        <v>1000</v>
      </c>
      <c r="G43" s="746">
        <v>1000</v>
      </c>
      <c r="H43" s="746">
        <v>1000</v>
      </c>
      <c r="I43" s="746">
        <v>1000</v>
      </c>
      <c r="J43" s="746">
        <v>1000</v>
      </c>
      <c r="K43" s="746">
        <v>1000</v>
      </c>
      <c r="L43" s="746">
        <v>1000</v>
      </c>
      <c r="M43" s="746">
        <v>1000</v>
      </c>
      <c r="N43" s="746">
        <v>1000</v>
      </c>
      <c r="O43" s="746">
        <v>2000</v>
      </c>
      <c r="P43" s="746">
        <v>2000</v>
      </c>
      <c r="Q43" s="746">
        <v>2000</v>
      </c>
      <c r="R43" s="746">
        <v>2000</v>
      </c>
      <c r="S43" s="746">
        <v>2000</v>
      </c>
      <c r="T43" s="746">
        <v>2000</v>
      </c>
      <c r="U43" s="746">
        <v>2000</v>
      </c>
      <c r="V43" s="746">
        <v>2000</v>
      </c>
      <c r="W43" s="746">
        <v>2000</v>
      </c>
      <c r="X43" s="746">
        <v>2000</v>
      </c>
      <c r="Y43" s="746">
        <v>2000</v>
      </c>
      <c r="Z43" s="747">
        <f>SUM(F43:Y43)</f>
        <v>31000</v>
      </c>
    </row>
    <row r="44" spans="2:27" ht="21.75" customHeight="1" x14ac:dyDescent="0.15">
      <c r="B44" s="748">
        <v>1</v>
      </c>
      <c r="C44" s="749"/>
      <c r="D44" s="750"/>
      <c r="E44" s="751"/>
      <c r="F44" s="752"/>
      <c r="G44" s="752"/>
      <c r="H44" s="752"/>
      <c r="I44" s="752"/>
      <c r="J44" s="752"/>
      <c r="K44" s="752"/>
      <c r="L44" s="752"/>
      <c r="M44" s="752"/>
      <c r="N44" s="752"/>
      <c r="O44" s="752"/>
      <c r="P44" s="752"/>
      <c r="Q44" s="752"/>
      <c r="R44" s="752"/>
      <c r="S44" s="752"/>
      <c r="T44" s="752"/>
      <c r="U44" s="752"/>
      <c r="V44" s="752"/>
      <c r="W44" s="752"/>
      <c r="X44" s="752"/>
      <c r="Y44" s="752"/>
      <c r="Z44" s="753"/>
    </row>
    <row r="45" spans="2:27" s="737" customFormat="1" ht="21.75" customHeight="1" x14ac:dyDescent="0.15">
      <c r="B45" s="748">
        <v>2</v>
      </c>
      <c r="C45" s="749"/>
      <c r="D45" s="750"/>
      <c r="E45" s="751"/>
      <c r="F45" s="752"/>
      <c r="G45" s="752"/>
      <c r="H45" s="752"/>
      <c r="I45" s="752"/>
      <c r="J45" s="752"/>
      <c r="K45" s="752"/>
      <c r="L45" s="752"/>
      <c r="M45" s="752"/>
      <c r="N45" s="752"/>
      <c r="O45" s="752"/>
      <c r="P45" s="752"/>
      <c r="Q45" s="752"/>
      <c r="R45" s="752"/>
      <c r="S45" s="752"/>
      <c r="T45" s="752"/>
      <c r="U45" s="752"/>
      <c r="V45" s="752"/>
      <c r="W45" s="752"/>
      <c r="X45" s="752"/>
      <c r="Y45" s="752"/>
      <c r="Z45" s="753"/>
    </row>
    <row r="46" spans="2:27" ht="21.75" customHeight="1" x14ac:dyDescent="0.15">
      <c r="B46" s="748">
        <v>3</v>
      </c>
      <c r="C46" s="749"/>
      <c r="D46" s="750"/>
      <c r="E46" s="751"/>
      <c r="F46" s="752"/>
      <c r="G46" s="752"/>
      <c r="H46" s="752"/>
      <c r="I46" s="752"/>
      <c r="J46" s="752"/>
      <c r="K46" s="752"/>
      <c r="L46" s="752"/>
      <c r="M46" s="752"/>
      <c r="N46" s="752"/>
      <c r="O46" s="752"/>
      <c r="P46" s="752"/>
      <c r="Q46" s="752"/>
      <c r="R46" s="752"/>
      <c r="S46" s="752"/>
      <c r="T46" s="752"/>
      <c r="U46" s="752"/>
      <c r="V46" s="752"/>
      <c r="W46" s="752"/>
      <c r="X46" s="752"/>
      <c r="Y46" s="752"/>
      <c r="Z46" s="753"/>
    </row>
    <row r="47" spans="2:27" ht="21.75" customHeight="1" x14ac:dyDescent="0.15">
      <c r="B47" s="748">
        <v>4</v>
      </c>
      <c r="C47" s="749"/>
      <c r="D47" s="750"/>
      <c r="E47" s="751"/>
      <c r="F47" s="752"/>
      <c r="G47" s="752"/>
      <c r="H47" s="752"/>
      <c r="I47" s="752"/>
      <c r="J47" s="752"/>
      <c r="K47" s="752"/>
      <c r="L47" s="752"/>
      <c r="M47" s="752"/>
      <c r="N47" s="752"/>
      <c r="O47" s="752"/>
      <c r="P47" s="752"/>
      <c r="Q47" s="752"/>
      <c r="R47" s="752"/>
      <c r="S47" s="752"/>
      <c r="T47" s="752"/>
      <c r="U47" s="752"/>
      <c r="V47" s="752"/>
      <c r="W47" s="752"/>
      <c r="X47" s="752"/>
      <c r="Y47" s="752"/>
      <c r="Z47" s="753"/>
    </row>
    <row r="48" spans="2:27" ht="21.75" customHeight="1" x14ac:dyDescent="0.15">
      <c r="B48" s="748">
        <v>5</v>
      </c>
      <c r="C48" s="749"/>
      <c r="D48" s="750"/>
      <c r="E48" s="751"/>
      <c r="F48" s="752"/>
      <c r="G48" s="752"/>
      <c r="H48" s="752"/>
      <c r="I48" s="752"/>
      <c r="J48" s="752"/>
      <c r="K48" s="752"/>
      <c r="L48" s="752"/>
      <c r="M48" s="752"/>
      <c r="N48" s="752"/>
      <c r="O48" s="752"/>
      <c r="P48" s="752"/>
      <c r="Q48" s="752"/>
      <c r="R48" s="752"/>
      <c r="S48" s="752"/>
      <c r="T48" s="752"/>
      <c r="U48" s="752"/>
      <c r="V48" s="752"/>
      <c r="W48" s="752"/>
      <c r="X48" s="752"/>
      <c r="Y48" s="752"/>
      <c r="Z48" s="753"/>
    </row>
    <row r="49" spans="2:26" ht="21.75" customHeight="1" x14ac:dyDescent="0.15">
      <c r="B49" s="748">
        <v>6</v>
      </c>
      <c r="C49" s="749"/>
      <c r="D49" s="750"/>
      <c r="E49" s="751"/>
      <c r="F49" s="752"/>
      <c r="G49" s="752"/>
      <c r="H49" s="752"/>
      <c r="I49" s="752"/>
      <c r="J49" s="752"/>
      <c r="K49" s="752"/>
      <c r="L49" s="752"/>
      <c r="M49" s="752"/>
      <c r="N49" s="752"/>
      <c r="O49" s="752"/>
      <c r="P49" s="752"/>
      <c r="Q49" s="752"/>
      <c r="R49" s="752"/>
      <c r="S49" s="752"/>
      <c r="T49" s="752"/>
      <c r="U49" s="752"/>
      <c r="V49" s="752"/>
      <c r="W49" s="752"/>
      <c r="X49" s="752"/>
      <c r="Y49" s="752"/>
      <c r="Z49" s="753"/>
    </row>
    <row r="50" spans="2:26" ht="21.75" customHeight="1" x14ac:dyDescent="0.15">
      <c r="B50" s="748">
        <v>7</v>
      </c>
      <c r="C50" s="749"/>
      <c r="D50" s="750"/>
      <c r="E50" s="751"/>
      <c r="F50" s="752"/>
      <c r="G50" s="752"/>
      <c r="H50" s="752"/>
      <c r="I50" s="752"/>
      <c r="J50" s="752"/>
      <c r="K50" s="752"/>
      <c r="L50" s="752"/>
      <c r="M50" s="752"/>
      <c r="N50" s="752"/>
      <c r="O50" s="752"/>
      <c r="P50" s="752"/>
      <c r="Q50" s="752"/>
      <c r="R50" s="752"/>
      <c r="S50" s="752"/>
      <c r="T50" s="752"/>
      <c r="U50" s="752"/>
      <c r="V50" s="752"/>
      <c r="W50" s="752"/>
      <c r="X50" s="752"/>
      <c r="Y50" s="752"/>
      <c r="Z50" s="753"/>
    </row>
    <row r="51" spans="2:26" ht="21.75" customHeight="1" x14ac:dyDescent="0.15">
      <c r="B51" s="748">
        <v>8</v>
      </c>
      <c r="C51" s="749"/>
      <c r="D51" s="750"/>
      <c r="E51" s="751"/>
      <c r="F51" s="752"/>
      <c r="G51" s="752"/>
      <c r="H51" s="752"/>
      <c r="I51" s="752"/>
      <c r="J51" s="752"/>
      <c r="K51" s="752"/>
      <c r="L51" s="752"/>
      <c r="M51" s="752"/>
      <c r="N51" s="752"/>
      <c r="O51" s="752"/>
      <c r="P51" s="752"/>
      <c r="Q51" s="752"/>
      <c r="R51" s="752"/>
      <c r="S51" s="752"/>
      <c r="T51" s="752"/>
      <c r="U51" s="752"/>
      <c r="V51" s="752"/>
      <c r="W51" s="752"/>
      <c r="X51" s="752"/>
      <c r="Y51" s="752"/>
      <c r="Z51" s="753"/>
    </row>
    <row r="52" spans="2:26" ht="21.75" customHeight="1" x14ac:dyDescent="0.15">
      <c r="B52" s="748">
        <v>9</v>
      </c>
      <c r="C52" s="749"/>
      <c r="D52" s="750"/>
      <c r="E52" s="751"/>
      <c r="F52" s="752"/>
      <c r="G52" s="752"/>
      <c r="H52" s="752"/>
      <c r="I52" s="752"/>
      <c r="J52" s="752"/>
      <c r="K52" s="752"/>
      <c r="L52" s="752"/>
      <c r="M52" s="752"/>
      <c r="N52" s="752"/>
      <c r="O52" s="752"/>
      <c r="P52" s="752"/>
      <c r="Q52" s="752"/>
      <c r="R52" s="752"/>
      <c r="S52" s="752"/>
      <c r="T52" s="752"/>
      <c r="U52" s="752"/>
      <c r="V52" s="752"/>
      <c r="W52" s="752"/>
      <c r="X52" s="752"/>
      <c r="Y52" s="752"/>
      <c r="Z52" s="753"/>
    </row>
    <row r="53" spans="2:26" ht="21.75" customHeight="1" x14ac:dyDescent="0.15">
      <c r="B53" s="748">
        <v>10</v>
      </c>
      <c r="C53" s="749"/>
      <c r="D53" s="750"/>
      <c r="E53" s="751"/>
      <c r="F53" s="752"/>
      <c r="G53" s="752"/>
      <c r="H53" s="752"/>
      <c r="I53" s="752"/>
      <c r="J53" s="752"/>
      <c r="K53" s="752"/>
      <c r="L53" s="752"/>
      <c r="M53" s="752"/>
      <c r="N53" s="752"/>
      <c r="O53" s="752"/>
      <c r="P53" s="752"/>
      <c r="Q53" s="752"/>
      <c r="R53" s="752"/>
      <c r="S53" s="752"/>
      <c r="T53" s="752"/>
      <c r="U53" s="752"/>
      <c r="V53" s="752"/>
      <c r="W53" s="752"/>
      <c r="X53" s="752"/>
      <c r="Y53" s="752"/>
      <c r="Z53" s="753"/>
    </row>
    <row r="54" spans="2:26" ht="21.75" customHeight="1" x14ac:dyDescent="0.15">
      <c r="B54" s="748">
        <v>11</v>
      </c>
      <c r="C54" s="749"/>
      <c r="D54" s="750"/>
      <c r="E54" s="751"/>
      <c r="F54" s="752"/>
      <c r="G54" s="752"/>
      <c r="H54" s="752"/>
      <c r="I54" s="752"/>
      <c r="J54" s="752"/>
      <c r="K54" s="752"/>
      <c r="L54" s="752"/>
      <c r="M54" s="752"/>
      <c r="N54" s="752"/>
      <c r="O54" s="752"/>
      <c r="P54" s="752"/>
      <c r="Q54" s="752"/>
      <c r="R54" s="752"/>
      <c r="S54" s="752"/>
      <c r="T54" s="752"/>
      <c r="U54" s="752"/>
      <c r="V54" s="752"/>
      <c r="W54" s="752"/>
      <c r="X54" s="752"/>
      <c r="Y54" s="752"/>
      <c r="Z54" s="753"/>
    </row>
    <row r="55" spans="2:26" ht="21.75" customHeight="1" x14ac:dyDescent="0.15">
      <c r="B55" s="748">
        <v>12</v>
      </c>
      <c r="C55" s="749"/>
      <c r="D55" s="750"/>
      <c r="E55" s="751"/>
      <c r="F55" s="752"/>
      <c r="G55" s="752"/>
      <c r="H55" s="752"/>
      <c r="I55" s="752"/>
      <c r="J55" s="752"/>
      <c r="K55" s="752"/>
      <c r="L55" s="752"/>
      <c r="M55" s="752"/>
      <c r="N55" s="752"/>
      <c r="O55" s="752"/>
      <c r="P55" s="752"/>
      <c r="Q55" s="752"/>
      <c r="R55" s="752"/>
      <c r="S55" s="752"/>
      <c r="T55" s="752"/>
      <c r="U55" s="752"/>
      <c r="V55" s="752"/>
      <c r="W55" s="752"/>
      <c r="X55" s="752"/>
      <c r="Y55" s="752"/>
      <c r="Z55" s="753"/>
    </row>
    <row r="56" spans="2:26" ht="21.75" customHeight="1" x14ac:dyDescent="0.15">
      <c r="B56" s="748">
        <v>13</v>
      </c>
      <c r="C56" s="749"/>
      <c r="D56" s="750"/>
      <c r="E56" s="751"/>
      <c r="F56" s="752"/>
      <c r="G56" s="752"/>
      <c r="H56" s="752"/>
      <c r="I56" s="752"/>
      <c r="J56" s="752"/>
      <c r="K56" s="752"/>
      <c r="L56" s="752"/>
      <c r="M56" s="752"/>
      <c r="N56" s="752"/>
      <c r="O56" s="752"/>
      <c r="P56" s="752"/>
      <c r="Q56" s="752"/>
      <c r="R56" s="752"/>
      <c r="S56" s="752"/>
      <c r="T56" s="752"/>
      <c r="U56" s="752"/>
      <c r="V56" s="752"/>
      <c r="W56" s="752"/>
      <c r="X56" s="752"/>
      <c r="Y56" s="752"/>
      <c r="Z56" s="753"/>
    </row>
    <row r="57" spans="2:26" ht="21.75" customHeight="1" x14ac:dyDescent="0.15">
      <c r="B57" s="748">
        <v>14</v>
      </c>
      <c r="C57" s="749"/>
      <c r="D57" s="750"/>
      <c r="E57" s="751"/>
      <c r="F57" s="752"/>
      <c r="G57" s="752"/>
      <c r="H57" s="752"/>
      <c r="I57" s="752"/>
      <c r="J57" s="752"/>
      <c r="K57" s="752"/>
      <c r="L57" s="752"/>
      <c r="M57" s="752"/>
      <c r="N57" s="752"/>
      <c r="O57" s="752"/>
      <c r="P57" s="752"/>
      <c r="Q57" s="752"/>
      <c r="R57" s="752"/>
      <c r="S57" s="752"/>
      <c r="T57" s="752"/>
      <c r="U57" s="752"/>
      <c r="V57" s="752"/>
      <c r="W57" s="752"/>
      <c r="X57" s="752"/>
      <c r="Y57" s="752"/>
      <c r="Z57" s="753"/>
    </row>
    <row r="58" spans="2:26" ht="21.75" customHeight="1" x14ac:dyDescent="0.15">
      <c r="B58" s="748">
        <v>15</v>
      </c>
      <c r="C58" s="749"/>
      <c r="D58" s="750"/>
      <c r="E58" s="751"/>
      <c r="F58" s="752"/>
      <c r="G58" s="752"/>
      <c r="H58" s="752"/>
      <c r="I58" s="752"/>
      <c r="J58" s="752"/>
      <c r="K58" s="752"/>
      <c r="L58" s="752"/>
      <c r="M58" s="752"/>
      <c r="N58" s="752"/>
      <c r="O58" s="752"/>
      <c r="P58" s="752"/>
      <c r="Q58" s="752"/>
      <c r="R58" s="752"/>
      <c r="S58" s="752"/>
      <c r="T58" s="752"/>
      <c r="U58" s="752"/>
      <c r="V58" s="752"/>
      <c r="W58" s="752"/>
      <c r="X58" s="752"/>
      <c r="Y58" s="752"/>
      <c r="Z58" s="753"/>
    </row>
    <row r="59" spans="2:26" ht="21.75" customHeight="1" x14ac:dyDescent="0.15">
      <c r="B59" s="748">
        <v>16</v>
      </c>
      <c r="C59" s="749"/>
      <c r="D59" s="750"/>
      <c r="E59" s="751"/>
      <c r="F59" s="752"/>
      <c r="G59" s="752"/>
      <c r="H59" s="752"/>
      <c r="I59" s="752"/>
      <c r="J59" s="752"/>
      <c r="K59" s="752"/>
      <c r="L59" s="752"/>
      <c r="M59" s="752"/>
      <c r="N59" s="752"/>
      <c r="O59" s="752"/>
      <c r="P59" s="752"/>
      <c r="Q59" s="752"/>
      <c r="R59" s="752"/>
      <c r="S59" s="752"/>
      <c r="T59" s="752"/>
      <c r="U59" s="752"/>
      <c r="V59" s="752"/>
      <c r="W59" s="752"/>
      <c r="X59" s="752"/>
      <c r="Y59" s="752"/>
      <c r="Z59" s="753"/>
    </row>
    <row r="60" spans="2:26" ht="21.75" customHeight="1" x14ac:dyDescent="0.15">
      <c r="B60" s="748">
        <v>17</v>
      </c>
      <c r="C60" s="749"/>
      <c r="D60" s="750"/>
      <c r="E60" s="751"/>
      <c r="F60" s="752"/>
      <c r="G60" s="752"/>
      <c r="H60" s="752"/>
      <c r="I60" s="752"/>
      <c r="J60" s="752"/>
      <c r="K60" s="752"/>
      <c r="L60" s="752"/>
      <c r="M60" s="752"/>
      <c r="N60" s="752"/>
      <c r="O60" s="752"/>
      <c r="P60" s="752"/>
      <c r="Q60" s="752"/>
      <c r="R60" s="752"/>
      <c r="S60" s="752"/>
      <c r="T60" s="752"/>
      <c r="U60" s="752"/>
      <c r="V60" s="752"/>
      <c r="W60" s="752"/>
      <c r="X60" s="752"/>
      <c r="Y60" s="752"/>
      <c r="Z60" s="753"/>
    </row>
    <row r="61" spans="2:26" s="739" customFormat="1" ht="21.75" customHeight="1" x14ac:dyDescent="0.15">
      <c r="B61" s="748">
        <v>18</v>
      </c>
      <c r="C61" s="749"/>
      <c r="D61" s="750"/>
      <c r="E61" s="751"/>
      <c r="F61" s="752"/>
      <c r="G61" s="752"/>
      <c r="H61" s="752"/>
      <c r="I61" s="752"/>
      <c r="J61" s="752"/>
      <c r="K61" s="752"/>
      <c r="L61" s="752"/>
      <c r="M61" s="752"/>
      <c r="N61" s="752"/>
      <c r="O61" s="752"/>
      <c r="P61" s="752"/>
      <c r="Q61" s="752"/>
      <c r="R61" s="752"/>
      <c r="S61" s="752"/>
      <c r="T61" s="752"/>
      <c r="U61" s="752"/>
      <c r="V61" s="752"/>
      <c r="W61" s="752"/>
      <c r="X61" s="752"/>
      <c r="Y61" s="752"/>
      <c r="Z61" s="753"/>
    </row>
    <row r="62" spans="2:26" s="739" customFormat="1" ht="21.75" customHeight="1" x14ac:dyDescent="0.15">
      <c r="B62" s="748">
        <v>19</v>
      </c>
      <c r="C62" s="749"/>
      <c r="D62" s="750"/>
      <c r="E62" s="751"/>
      <c r="F62" s="752"/>
      <c r="G62" s="752"/>
      <c r="H62" s="752"/>
      <c r="I62" s="752"/>
      <c r="J62" s="752"/>
      <c r="K62" s="752"/>
      <c r="L62" s="752"/>
      <c r="M62" s="752"/>
      <c r="N62" s="752"/>
      <c r="O62" s="752"/>
      <c r="P62" s="752"/>
      <c r="Q62" s="752"/>
      <c r="R62" s="752"/>
      <c r="S62" s="752"/>
      <c r="T62" s="752"/>
      <c r="U62" s="752"/>
      <c r="V62" s="752"/>
      <c r="W62" s="752"/>
      <c r="X62" s="752"/>
      <c r="Y62" s="752"/>
      <c r="Z62" s="753"/>
    </row>
    <row r="63" spans="2:26" ht="21.75" customHeight="1" x14ac:dyDescent="0.15">
      <c r="B63" s="748">
        <v>20</v>
      </c>
      <c r="C63" s="749"/>
      <c r="D63" s="750"/>
      <c r="E63" s="751"/>
      <c r="F63" s="752"/>
      <c r="G63" s="752"/>
      <c r="H63" s="752"/>
      <c r="I63" s="752"/>
      <c r="J63" s="752"/>
      <c r="K63" s="752"/>
      <c r="L63" s="752"/>
      <c r="M63" s="752"/>
      <c r="N63" s="752"/>
      <c r="O63" s="752"/>
      <c r="P63" s="752"/>
      <c r="Q63" s="752"/>
      <c r="R63" s="752"/>
      <c r="S63" s="752"/>
      <c r="T63" s="752"/>
      <c r="U63" s="752"/>
      <c r="V63" s="752"/>
      <c r="W63" s="752"/>
      <c r="X63" s="752"/>
      <c r="Y63" s="752"/>
      <c r="Z63" s="753"/>
    </row>
    <row r="64" spans="2:26" ht="21.75" customHeight="1" x14ac:dyDescent="0.15">
      <c r="B64" s="748">
        <v>21</v>
      </c>
      <c r="C64" s="749"/>
      <c r="D64" s="750"/>
      <c r="E64" s="751"/>
      <c r="F64" s="752"/>
      <c r="G64" s="752"/>
      <c r="H64" s="752"/>
      <c r="I64" s="752"/>
      <c r="J64" s="752"/>
      <c r="K64" s="752"/>
      <c r="L64" s="752"/>
      <c r="M64" s="752"/>
      <c r="N64" s="752"/>
      <c r="O64" s="752"/>
      <c r="P64" s="752"/>
      <c r="Q64" s="752"/>
      <c r="R64" s="752"/>
      <c r="S64" s="752"/>
      <c r="T64" s="752"/>
      <c r="U64" s="752"/>
      <c r="V64" s="752"/>
      <c r="W64" s="752"/>
      <c r="X64" s="752"/>
      <c r="Y64" s="752"/>
      <c r="Z64" s="753"/>
    </row>
    <row r="65" spans="2:27" ht="21.75" customHeight="1" x14ac:dyDescent="0.15">
      <c r="B65" s="748">
        <v>22</v>
      </c>
      <c r="C65" s="749"/>
      <c r="D65" s="750"/>
      <c r="E65" s="751"/>
      <c r="F65" s="752"/>
      <c r="G65" s="752"/>
      <c r="H65" s="752"/>
      <c r="I65" s="752"/>
      <c r="J65" s="752"/>
      <c r="K65" s="752"/>
      <c r="L65" s="752"/>
      <c r="M65" s="752"/>
      <c r="N65" s="752"/>
      <c r="O65" s="752"/>
      <c r="P65" s="752"/>
      <c r="Q65" s="752"/>
      <c r="R65" s="752"/>
      <c r="S65" s="752"/>
      <c r="T65" s="752"/>
      <c r="U65" s="752"/>
      <c r="V65" s="752"/>
      <c r="W65" s="752"/>
      <c r="X65" s="752"/>
      <c r="Y65" s="752"/>
      <c r="Z65" s="753"/>
    </row>
    <row r="66" spans="2:27" ht="21.75" customHeight="1" x14ac:dyDescent="0.15">
      <c r="B66" s="748">
        <v>23</v>
      </c>
      <c r="C66" s="749"/>
      <c r="D66" s="750"/>
      <c r="E66" s="751"/>
      <c r="F66" s="752"/>
      <c r="G66" s="752"/>
      <c r="H66" s="752"/>
      <c r="I66" s="752"/>
      <c r="J66" s="752"/>
      <c r="K66" s="752"/>
      <c r="L66" s="752"/>
      <c r="M66" s="752"/>
      <c r="N66" s="752"/>
      <c r="O66" s="752"/>
      <c r="P66" s="752"/>
      <c r="Q66" s="752"/>
      <c r="R66" s="752"/>
      <c r="S66" s="752"/>
      <c r="T66" s="752"/>
      <c r="U66" s="752"/>
      <c r="V66" s="752"/>
      <c r="W66" s="752"/>
      <c r="X66" s="752"/>
      <c r="Y66" s="752"/>
      <c r="Z66" s="753"/>
    </row>
    <row r="67" spans="2:27" ht="21.75" customHeight="1" x14ac:dyDescent="0.15">
      <c r="B67" s="748">
        <v>24</v>
      </c>
      <c r="C67" s="749"/>
      <c r="D67" s="750"/>
      <c r="E67" s="751"/>
      <c r="F67" s="752"/>
      <c r="G67" s="752"/>
      <c r="H67" s="752"/>
      <c r="I67" s="752"/>
      <c r="J67" s="752"/>
      <c r="K67" s="752"/>
      <c r="L67" s="752"/>
      <c r="M67" s="752"/>
      <c r="N67" s="752"/>
      <c r="O67" s="752"/>
      <c r="P67" s="752"/>
      <c r="Q67" s="752"/>
      <c r="R67" s="752"/>
      <c r="S67" s="752"/>
      <c r="T67" s="752"/>
      <c r="U67" s="752"/>
      <c r="V67" s="752"/>
      <c r="W67" s="752"/>
      <c r="X67" s="752"/>
      <c r="Y67" s="752"/>
      <c r="Z67" s="753"/>
    </row>
    <row r="68" spans="2:27" ht="21.75" customHeight="1" x14ac:dyDescent="0.15">
      <c r="B68" s="748">
        <v>25</v>
      </c>
      <c r="C68" s="749"/>
      <c r="D68" s="750"/>
      <c r="E68" s="751"/>
      <c r="F68" s="752"/>
      <c r="G68" s="752"/>
      <c r="H68" s="752"/>
      <c r="I68" s="752"/>
      <c r="J68" s="752"/>
      <c r="K68" s="752"/>
      <c r="L68" s="752"/>
      <c r="M68" s="752"/>
      <c r="N68" s="752"/>
      <c r="O68" s="752"/>
      <c r="P68" s="752"/>
      <c r="Q68" s="752"/>
      <c r="R68" s="752"/>
      <c r="S68" s="752"/>
      <c r="T68" s="752"/>
      <c r="U68" s="752"/>
      <c r="V68" s="752"/>
      <c r="W68" s="752"/>
      <c r="X68" s="752"/>
      <c r="Y68" s="752"/>
      <c r="Z68" s="753"/>
    </row>
    <row r="69" spans="2:27" ht="21.75" customHeight="1" x14ac:dyDescent="0.15">
      <c r="B69" s="748">
        <v>26</v>
      </c>
      <c r="C69" s="749"/>
      <c r="D69" s="750"/>
      <c r="E69" s="751"/>
      <c r="F69" s="752"/>
      <c r="G69" s="752"/>
      <c r="H69" s="752"/>
      <c r="I69" s="752"/>
      <c r="J69" s="752"/>
      <c r="K69" s="752"/>
      <c r="L69" s="752"/>
      <c r="M69" s="752"/>
      <c r="N69" s="752"/>
      <c r="O69" s="752"/>
      <c r="P69" s="752"/>
      <c r="Q69" s="752"/>
      <c r="R69" s="752"/>
      <c r="S69" s="752"/>
      <c r="T69" s="752"/>
      <c r="U69" s="752"/>
      <c r="V69" s="752"/>
      <c r="W69" s="752"/>
      <c r="X69" s="752"/>
      <c r="Y69" s="752"/>
      <c r="Z69" s="753"/>
    </row>
    <row r="70" spans="2:27" ht="21.75" customHeight="1" x14ac:dyDescent="0.15">
      <c r="B70" s="748">
        <v>27</v>
      </c>
      <c r="C70" s="749"/>
      <c r="D70" s="750"/>
      <c r="E70" s="751"/>
      <c r="F70" s="752"/>
      <c r="G70" s="752"/>
      <c r="H70" s="752"/>
      <c r="I70" s="752"/>
      <c r="J70" s="752"/>
      <c r="K70" s="752"/>
      <c r="L70" s="752"/>
      <c r="M70" s="752"/>
      <c r="N70" s="752"/>
      <c r="O70" s="752"/>
      <c r="P70" s="752"/>
      <c r="Q70" s="752"/>
      <c r="R70" s="752"/>
      <c r="S70" s="752"/>
      <c r="T70" s="752"/>
      <c r="U70" s="752"/>
      <c r="V70" s="752"/>
      <c r="W70" s="752"/>
      <c r="X70" s="752"/>
      <c r="Y70" s="752"/>
      <c r="Z70" s="753"/>
    </row>
    <row r="71" spans="2:27" ht="21.75" customHeight="1" x14ac:dyDescent="0.15">
      <c r="B71" s="754">
        <v>28</v>
      </c>
      <c r="C71" s="755"/>
      <c r="D71" s="756"/>
      <c r="E71" s="757"/>
      <c r="F71" s="758"/>
      <c r="G71" s="758"/>
      <c r="H71" s="758"/>
      <c r="I71" s="758"/>
      <c r="J71" s="758"/>
      <c r="K71" s="758"/>
      <c r="L71" s="758"/>
      <c r="M71" s="758"/>
      <c r="N71" s="758"/>
      <c r="O71" s="758"/>
      <c r="P71" s="758"/>
      <c r="Q71" s="758"/>
      <c r="R71" s="758"/>
      <c r="S71" s="758"/>
      <c r="T71" s="758"/>
      <c r="U71" s="758"/>
      <c r="V71" s="758"/>
      <c r="W71" s="758"/>
      <c r="X71" s="758"/>
      <c r="Y71" s="758"/>
      <c r="Z71" s="759"/>
    </row>
    <row r="72" spans="2:27" ht="21.75" customHeight="1" x14ac:dyDescent="0.15">
      <c r="B72" s="760" t="s">
        <v>2020</v>
      </c>
      <c r="C72" s="761" t="s">
        <v>2033</v>
      </c>
      <c r="D72" s="762" t="s">
        <v>2021</v>
      </c>
      <c r="E72" s="763" t="s">
        <v>2033</v>
      </c>
      <c r="F72" s="764"/>
      <c r="G72" s="764"/>
      <c r="H72" s="764"/>
      <c r="I72" s="764"/>
      <c r="J72" s="764"/>
      <c r="K72" s="764"/>
      <c r="L72" s="764"/>
      <c r="M72" s="764"/>
      <c r="N72" s="764"/>
      <c r="O72" s="764"/>
      <c r="P72" s="764"/>
      <c r="Q72" s="764"/>
      <c r="R72" s="764"/>
      <c r="S72" s="764"/>
      <c r="T72" s="764"/>
      <c r="U72" s="764"/>
      <c r="V72" s="764"/>
      <c r="W72" s="764"/>
      <c r="X72" s="764"/>
      <c r="Y72" s="764"/>
      <c r="Z72" s="765"/>
    </row>
    <row r="73" spans="2:27" ht="12.75" customHeight="1" x14ac:dyDescent="0.15">
      <c r="B73" s="766" t="s">
        <v>2034</v>
      </c>
      <c r="C73" s="767"/>
      <c r="D73" s="767"/>
      <c r="E73" s="768"/>
      <c r="F73" s="769"/>
      <c r="G73" s="769"/>
      <c r="H73" s="769"/>
      <c r="I73" s="769"/>
      <c r="J73" s="769"/>
      <c r="K73" s="769"/>
      <c r="L73" s="769"/>
      <c r="M73" s="769"/>
      <c r="N73" s="769"/>
      <c r="O73" s="769"/>
      <c r="P73" s="769"/>
      <c r="Q73" s="769"/>
      <c r="R73" s="769"/>
      <c r="S73" s="769"/>
      <c r="T73" s="769"/>
      <c r="U73" s="769"/>
      <c r="V73" s="769"/>
      <c r="W73" s="769"/>
      <c r="X73" s="769"/>
      <c r="Y73" s="769"/>
      <c r="Z73" s="768"/>
    </row>
    <row r="74" spans="2:27" ht="12.75" customHeight="1" x14ac:dyDescent="0.15">
      <c r="B74" s="770" t="s">
        <v>2025</v>
      </c>
      <c r="C74" s="768"/>
      <c r="D74" s="768"/>
      <c r="E74" s="768"/>
      <c r="F74" s="769"/>
      <c r="G74" s="769"/>
      <c r="H74" s="769"/>
      <c r="I74" s="769"/>
      <c r="J74" s="769"/>
      <c r="K74" s="769"/>
      <c r="L74" s="769"/>
      <c r="M74" s="769"/>
      <c r="N74" s="769"/>
      <c r="O74" s="769"/>
      <c r="P74" s="769"/>
      <c r="Q74" s="769"/>
      <c r="R74" s="769"/>
      <c r="S74" s="769"/>
      <c r="T74" s="769"/>
      <c r="U74" s="769"/>
      <c r="V74" s="769"/>
      <c r="W74" s="769"/>
      <c r="X74" s="769"/>
      <c r="Y74" s="769"/>
      <c r="Z74" s="768"/>
    </row>
    <row r="75" spans="2:27" ht="12.75" customHeight="1" x14ac:dyDescent="0.15">
      <c r="B75" s="770" t="s">
        <v>2026</v>
      </c>
      <c r="C75" s="768"/>
      <c r="D75" s="768"/>
      <c r="E75" s="768"/>
      <c r="F75" s="769"/>
      <c r="G75" s="769"/>
      <c r="H75" s="769"/>
      <c r="I75" s="769"/>
      <c r="J75" s="769"/>
      <c r="K75" s="769"/>
      <c r="L75" s="769"/>
      <c r="M75" s="769"/>
      <c r="N75" s="769"/>
      <c r="O75" s="769"/>
      <c r="P75" s="769"/>
      <c r="Q75" s="769"/>
      <c r="R75" s="769"/>
      <c r="S75" s="769"/>
      <c r="T75" s="769"/>
      <c r="U75" s="769"/>
      <c r="V75" s="769"/>
      <c r="W75" s="769"/>
      <c r="X75" s="769"/>
      <c r="Y75" s="769"/>
      <c r="Z75" s="768"/>
    </row>
    <row r="76" spans="2:27" x14ac:dyDescent="0.15">
      <c r="B76" s="771" t="s">
        <v>2027</v>
      </c>
    </row>
    <row r="77" spans="2:27" ht="15.75" customHeight="1" x14ac:dyDescent="0.15">
      <c r="B77" s="1563" t="s">
        <v>2144</v>
      </c>
      <c r="C77" s="1564"/>
      <c r="D77" s="1564"/>
      <c r="E77" s="1564"/>
      <c r="F77" s="1564"/>
      <c r="G77" s="1564"/>
      <c r="H77" s="1564"/>
      <c r="I77" s="1564"/>
      <c r="J77" s="1564"/>
      <c r="K77" s="1564"/>
      <c r="L77" s="1564"/>
      <c r="M77" s="1564"/>
      <c r="N77" s="1564"/>
      <c r="O77" s="1564"/>
      <c r="P77" s="1564"/>
      <c r="Q77" s="1564"/>
      <c r="R77" s="1564"/>
      <c r="S77" s="1564"/>
      <c r="T77" s="1564"/>
      <c r="U77" s="1564"/>
      <c r="V77" s="1564"/>
      <c r="W77" s="1564"/>
      <c r="X77" s="1564"/>
      <c r="Y77" s="1564"/>
      <c r="Z77" s="1564"/>
      <c r="AA77" s="1564"/>
    </row>
    <row r="78" spans="2:27" ht="15" customHeight="1" x14ac:dyDescent="0.15">
      <c r="B78" s="736" t="s">
        <v>2035</v>
      </c>
      <c r="C78" s="737"/>
      <c r="D78" s="737"/>
      <c r="E78" s="737"/>
      <c r="F78" s="738"/>
      <c r="G78" s="738"/>
      <c r="H78" s="738"/>
      <c r="I78" s="738"/>
      <c r="J78" s="738"/>
      <c r="K78" s="738"/>
      <c r="L78" s="738"/>
      <c r="M78" s="738"/>
      <c r="N78" s="738"/>
      <c r="O78" s="738"/>
      <c r="P78" s="738"/>
      <c r="Q78" s="738"/>
      <c r="R78" s="738"/>
      <c r="S78" s="738"/>
      <c r="T78" s="738"/>
      <c r="U78" s="738"/>
      <c r="V78" s="738"/>
      <c r="W78" s="738"/>
      <c r="X78" s="738"/>
      <c r="Y78" s="738"/>
      <c r="Z78" s="737"/>
    </row>
    <row r="79" spans="2:27" s="739" customFormat="1" ht="23.1" customHeight="1" x14ac:dyDescent="0.15">
      <c r="B79" s="1565" t="s">
        <v>1991</v>
      </c>
      <c r="C79" s="1567" t="s">
        <v>1992</v>
      </c>
      <c r="D79" s="1569" t="s">
        <v>2036</v>
      </c>
      <c r="E79" s="1567" t="s">
        <v>1994</v>
      </c>
      <c r="F79" s="1570" t="s">
        <v>2327</v>
      </c>
      <c r="G79" s="1571"/>
      <c r="H79" s="1571"/>
      <c r="I79" s="1571"/>
      <c r="J79" s="1571"/>
      <c r="K79" s="1571"/>
      <c r="L79" s="1571"/>
      <c r="M79" s="1571"/>
      <c r="N79" s="1571"/>
      <c r="O79" s="1571"/>
      <c r="P79" s="1571"/>
      <c r="Q79" s="1571"/>
      <c r="R79" s="1571"/>
      <c r="S79" s="1571"/>
      <c r="T79" s="1571"/>
      <c r="U79" s="1571"/>
      <c r="V79" s="1571"/>
      <c r="W79" s="1571"/>
      <c r="X79" s="1571"/>
      <c r="Y79" s="1571"/>
      <c r="Z79" s="1572"/>
    </row>
    <row r="80" spans="2:27" s="739" customFormat="1" ht="23.1" customHeight="1" x14ac:dyDescent="0.15">
      <c r="B80" s="1566"/>
      <c r="C80" s="1568"/>
      <c r="D80" s="1568"/>
      <c r="E80" s="1568"/>
      <c r="F80" s="740" t="s">
        <v>1995</v>
      </c>
      <c r="G80" s="740" t="s">
        <v>1996</v>
      </c>
      <c r="H80" s="740" t="s">
        <v>1997</v>
      </c>
      <c r="I80" s="740" t="s">
        <v>1998</v>
      </c>
      <c r="J80" s="740" t="s">
        <v>1999</v>
      </c>
      <c r="K80" s="740" t="s">
        <v>2000</v>
      </c>
      <c r="L80" s="740" t="s">
        <v>2001</v>
      </c>
      <c r="M80" s="740" t="s">
        <v>2002</v>
      </c>
      <c r="N80" s="740" t="s">
        <v>2003</v>
      </c>
      <c r="O80" s="740" t="s">
        <v>2004</v>
      </c>
      <c r="P80" s="740" t="s">
        <v>2005</v>
      </c>
      <c r="Q80" s="740" t="s">
        <v>2006</v>
      </c>
      <c r="R80" s="740" t="s">
        <v>2007</v>
      </c>
      <c r="S80" s="740" t="s">
        <v>2008</v>
      </c>
      <c r="T80" s="740" t="s">
        <v>2009</v>
      </c>
      <c r="U80" s="740" t="s">
        <v>2010</v>
      </c>
      <c r="V80" s="740" t="s">
        <v>2011</v>
      </c>
      <c r="W80" s="740" t="s">
        <v>2012</v>
      </c>
      <c r="X80" s="740" t="s">
        <v>2013</v>
      </c>
      <c r="Y80" s="740" t="s">
        <v>2014</v>
      </c>
      <c r="Z80" s="741" t="s">
        <v>2015</v>
      </c>
    </row>
    <row r="81" spans="2:26" s="739" customFormat="1" ht="21.75" customHeight="1" x14ac:dyDescent="0.15">
      <c r="B81" s="742" t="s">
        <v>2016</v>
      </c>
      <c r="C81" s="743" t="s">
        <v>2037</v>
      </c>
      <c r="D81" s="744" t="s">
        <v>2038</v>
      </c>
      <c r="E81" s="745" t="s">
        <v>2039</v>
      </c>
      <c r="F81" s="746"/>
      <c r="G81" s="746"/>
      <c r="H81" s="746"/>
      <c r="I81" s="746"/>
      <c r="J81" s="746"/>
      <c r="K81" s="746"/>
      <c r="L81" s="746"/>
      <c r="M81" s="746"/>
      <c r="N81" s="746"/>
      <c r="O81" s="746">
        <v>500</v>
      </c>
      <c r="P81" s="746"/>
      <c r="Q81" s="746"/>
      <c r="R81" s="746"/>
      <c r="S81" s="746"/>
      <c r="T81" s="746"/>
      <c r="U81" s="746"/>
      <c r="V81" s="746"/>
      <c r="W81" s="746"/>
      <c r="X81" s="746"/>
      <c r="Y81" s="746">
        <v>500</v>
      </c>
      <c r="Z81" s="747">
        <f>SUM(F81:Y81)</f>
        <v>1000</v>
      </c>
    </row>
    <row r="82" spans="2:26" ht="21.75" customHeight="1" x14ac:dyDescent="0.15">
      <c r="B82" s="748">
        <v>1</v>
      </c>
      <c r="C82" s="749"/>
      <c r="D82" s="750"/>
      <c r="E82" s="751"/>
      <c r="F82" s="752"/>
      <c r="G82" s="752"/>
      <c r="H82" s="752"/>
      <c r="I82" s="752"/>
      <c r="J82" s="752"/>
      <c r="K82" s="752"/>
      <c r="L82" s="752"/>
      <c r="M82" s="752"/>
      <c r="N82" s="752"/>
      <c r="O82" s="752"/>
      <c r="P82" s="752"/>
      <c r="Q82" s="752"/>
      <c r="R82" s="752"/>
      <c r="S82" s="752"/>
      <c r="T82" s="752"/>
      <c r="U82" s="752"/>
      <c r="V82" s="752"/>
      <c r="W82" s="752"/>
      <c r="X82" s="752"/>
      <c r="Y82" s="752"/>
      <c r="Z82" s="753"/>
    </row>
    <row r="83" spans="2:26" s="737" customFormat="1" ht="21.75" customHeight="1" x14ac:dyDescent="0.15">
      <c r="B83" s="748">
        <v>2</v>
      </c>
      <c r="C83" s="749"/>
      <c r="D83" s="750"/>
      <c r="E83" s="751"/>
      <c r="F83" s="752"/>
      <c r="G83" s="752"/>
      <c r="H83" s="752"/>
      <c r="I83" s="752"/>
      <c r="J83" s="752"/>
      <c r="K83" s="752"/>
      <c r="L83" s="752"/>
      <c r="M83" s="752"/>
      <c r="N83" s="752"/>
      <c r="O83" s="752"/>
      <c r="P83" s="752"/>
      <c r="Q83" s="752"/>
      <c r="R83" s="752"/>
      <c r="S83" s="752"/>
      <c r="T83" s="752"/>
      <c r="U83" s="752"/>
      <c r="V83" s="752"/>
      <c r="W83" s="752"/>
      <c r="X83" s="752"/>
      <c r="Y83" s="752"/>
      <c r="Z83" s="753"/>
    </row>
    <row r="84" spans="2:26" ht="21.75" customHeight="1" x14ac:dyDescent="0.15">
      <c r="B84" s="748">
        <v>3</v>
      </c>
      <c r="C84" s="749"/>
      <c r="D84" s="750"/>
      <c r="E84" s="751"/>
      <c r="F84" s="752"/>
      <c r="G84" s="752"/>
      <c r="H84" s="752"/>
      <c r="I84" s="752"/>
      <c r="J84" s="752"/>
      <c r="K84" s="752"/>
      <c r="L84" s="752"/>
      <c r="M84" s="752"/>
      <c r="N84" s="752"/>
      <c r="O84" s="752"/>
      <c r="P84" s="752"/>
      <c r="Q84" s="752"/>
      <c r="R84" s="752"/>
      <c r="S84" s="752"/>
      <c r="T84" s="752"/>
      <c r="U84" s="752"/>
      <c r="V84" s="752"/>
      <c r="W84" s="752"/>
      <c r="X84" s="752"/>
      <c r="Y84" s="752"/>
      <c r="Z84" s="753"/>
    </row>
    <row r="85" spans="2:26" ht="21.75" customHeight="1" x14ac:dyDescent="0.15">
      <c r="B85" s="748">
        <v>4</v>
      </c>
      <c r="C85" s="749"/>
      <c r="D85" s="750"/>
      <c r="E85" s="751"/>
      <c r="F85" s="752"/>
      <c r="G85" s="752"/>
      <c r="H85" s="752"/>
      <c r="I85" s="752"/>
      <c r="J85" s="752"/>
      <c r="K85" s="752"/>
      <c r="L85" s="752"/>
      <c r="M85" s="752"/>
      <c r="N85" s="752"/>
      <c r="O85" s="752"/>
      <c r="P85" s="752"/>
      <c r="Q85" s="752"/>
      <c r="R85" s="752"/>
      <c r="S85" s="752"/>
      <c r="T85" s="752"/>
      <c r="U85" s="752"/>
      <c r="V85" s="752"/>
      <c r="W85" s="752"/>
      <c r="X85" s="752"/>
      <c r="Y85" s="752"/>
      <c r="Z85" s="753"/>
    </row>
    <row r="86" spans="2:26" ht="21.75" customHeight="1" x14ac:dyDescent="0.15">
      <c r="B86" s="748">
        <v>5</v>
      </c>
      <c r="C86" s="749"/>
      <c r="D86" s="750"/>
      <c r="E86" s="751"/>
      <c r="F86" s="752"/>
      <c r="G86" s="752"/>
      <c r="H86" s="752"/>
      <c r="I86" s="752"/>
      <c r="J86" s="752"/>
      <c r="K86" s="752"/>
      <c r="L86" s="752"/>
      <c r="M86" s="752"/>
      <c r="N86" s="752"/>
      <c r="O86" s="752"/>
      <c r="P86" s="752"/>
      <c r="Q86" s="752"/>
      <c r="R86" s="752"/>
      <c r="S86" s="752"/>
      <c r="T86" s="752"/>
      <c r="U86" s="752"/>
      <c r="V86" s="752"/>
      <c r="W86" s="752"/>
      <c r="X86" s="752"/>
      <c r="Y86" s="752"/>
      <c r="Z86" s="753"/>
    </row>
    <row r="87" spans="2:26" ht="21.75" customHeight="1" x14ac:dyDescent="0.15">
      <c r="B87" s="748">
        <v>6</v>
      </c>
      <c r="C87" s="749"/>
      <c r="D87" s="750"/>
      <c r="E87" s="751"/>
      <c r="F87" s="752"/>
      <c r="G87" s="752"/>
      <c r="H87" s="752"/>
      <c r="I87" s="752"/>
      <c r="J87" s="752"/>
      <c r="K87" s="752"/>
      <c r="L87" s="752"/>
      <c r="M87" s="752"/>
      <c r="N87" s="752"/>
      <c r="O87" s="752"/>
      <c r="P87" s="752"/>
      <c r="Q87" s="752"/>
      <c r="R87" s="752"/>
      <c r="S87" s="752"/>
      <c r="T87" s="752"/>
      <c r="U87" s="752"/>
      <c r="V87" s="752"/>
      <c r="W87" s="752"/>
      <c r="X87" s="752"/>
      <c r="Y87" s="752"/>
      <c r="Z87" s="753"/>
    </row>
    <row r="88" spans="2:26" ht="21.75" customHeight="1" x14ac:dyDescent="0.15">
      <c r="B88" s="748">
        <v>7</v>
      </c>
      <c r="C88" s="749"/>
      <c r="D88" s="750"/>
      <c r="E88" s="751"/>
      <c r="F88" s="752"/>
      <c r="G88" s="752"/>
      <c r="H88" s="752"/>
      <c r="I88" s="752"/>
      <c r="J88" s="752"/>
      <c r="K88" s="752"/>
      <c r="L88" s="752"/>
      <c r="M88" s="752"/>
      <c r="N88" s="752"/>
      <c r="O88" s="752"/>
      <c r="P88" s="752"/>
      <c r="Q88" s="752"/>
      <c r="R88" s="752"/>
      <c r="S88" s="752"/>
      <c r="T88" s="752"/>
      <c r="U88" s="752"/>
      <c r="V88" s="752"/>
      <c r="W88" s="752"/>
      <c r="X88" s="752"/>
      <c r="Y88" s="752"/>
      <c r="Z88" s="753"/>
    </row>
    <row r="89" spans="2:26" ht="21.75" customHeight="1" x14ac:dyDescent="0.15">
      <c r="B89" s="748">
        <v>8</v>
      </c>
      <c r="C89" s="749"/>
      <c r="D89" s="750"/>
      <c r="E89" s="751"/>
      <c r="F89" s="752"/>
      <c r="G89" s="752"/>
      <c r="H89" s="752"/>
      <c r="I89" s="752"/>
      <c r="J89" s="752"/>
      <c r="K89" s="752"/>
      <c r="L89" s="752"/>
      <c r="M89" s="752"/>
      <c r="N89" s="752"/>
      <c r="O89" s="752"/>
      <c r="P89" s="752"/>
      <c r="Q89" s="752"/>
      <c r="R89" s="752"/>
      <c r="S89" s="752"/>
      <c r="T89" s="752"/>
      <c r="U89" s="752"/>
      <c r="V89" s="752"/>
      <c r="W89" s="752"/>
      <c r="X89" s="752"/>
      <c r="Y89" s="752"/>
      <c r="Z89" s="753"/>
    </row>
    <row r="90" spans="2:26" ht="21.75" customHeight="1" x14ac:dyDescent="0.15">
      <c r="B90" s="748">
        <v>9</v>
      </c>
      <c r="C90" s="749"/>
      <c r="D90" s="750"/>
      <c r="E90" s="751"/>
      <c r="F90" s="752"/>
      <c r="G90" s="752"/>
      <c r="H90" s="752"/>
      <c r="I90" s="752"/>
      <c r="J90" s="752"/>
      <c r="K90" s="752"/>
      <c r="L90" s="752"/>
      <c r="M90" s="752"/>
      <c r="N90" s="752"/>
      <c r="O90" s="752"/>
      <c r="P90" s="752"/>
      <c r="Q90" s="752"/>
      <c r="R90" s="752"/>
      <c r="S90" s="752"/>
      <c r="T90" s="752"/>
      <c r="U90" s="752"/>
      <c r="V90" s="752"/>
      <c r="W90" s="752"/>
      <c r="X90" s="752"/>
      <c r="Y90" s="752"/>
      <c r="Z90" s="753"/>
    </row>
    <row r="91" spans="2:26" ht="21.75" customHeight="1" x14ac:dyDescent="0.15">
      <c r="B91" s="748">
        <v>10</v>
      </c>
      <c r="C91" s="749"/>
      <c r="D91" s="750"/>
      <c r="E91" s="751"/>
      <c r="F91" s="752"/>
      <c r="G91" s="752"/>
      <c r="H91" s="752"/>
      <c r="I91" s="752"/>
      <c r="J91" s="752"/>
      <c r="K91" s="752"/>
      <c r="L91" s="752"/>
      <c r="M91" s="752"/>
      <c r="N91" s="752"/>
      <c r="O91" s="752"/>
      <c r="P91" s="752"/>
      <c r="Q91" s="752"/>
      <c r="R91" s="752"/>
      <c r="S91" s="752"/>
      <c r="T91" s="752"/>
      <c r="U91" s="752"/>
      <c r="V91" s="752"/>
      <c r="W91" s="752"/>
      <c r="X91" s="752"/>
      <c r="Y91" s="752"/>
      <c r="Z91" s="753"/>
    </row>
    <row r="92" spans="2:26" ht="21.75" customHeight="1" x14ac:dyDescent="0.15">
      <c r="B92" s="748">
        <v>11</v>
      </c>
      <c r="C92" s="749"/>
      <c r="D92" s="750"/>
      <c r="E92" s="751"/>
      <c r="F92" s="752"/>
      <c r="G92" s="752"/>
      <c r="H92" s="752"/>
      <c r="I92" s="752"/>
      <c r="J92" s="752"/>
      <c r="K92" s="752"/>
      <c r="L92" s="752"/>
      <c r="M92" s="752"/>
      <c r="N92" s="752"/>
      <c r="O92" s="752"/>
      <c r="P92" s="752"/>
      <c r="Q92" s="752"/>
      <c r="R92" s="752"/>
      <c r="S92" s="752"/>
      <c r="T92" s="752"/>
      <c r="U92" s="752"/>
      <c r="V92" s="752"/>
      <c r="W92" s="752"/>
      <c r="X92" s="752"/>
      <c r="Y92" s="752"/>
      <c r="Z92" s="753"/>
    </row>
    <row r="93" spans="2:26" ht="21.75" customHeight="1" x14ac:dyDescent="0.15">
      <c r="B93" s="748">
        <v>12</v>
      </c>
      <c r="C93" s="749"/>
      <c r="D93" s="750"/>
      <c r="E93" s="751"/>
      <c r="F93" s="752"/>
      <c r="G93" s="752"/>
      <c r="H93" s="752"/>
      <c r="I93" s="752"/>
      <c r="J93" s="752"/>
      <c r="K93" s="752"/>
      <c r="L93" s="752"/>
      <c r="M93" s="752"/>
      <c r="N93" s="752"/>
      <c r="O93" s="752"/>
      <c r="P93" s="752"/>
      <c r="Q93" s="752"/>
      <c r="R93" s="752"/>
      <c r="S93" s="752"/>
      <c r="T93" s="752"/>
      <c r="U93" s="752"/>
      <c r="V93" s="752"/>
      <c r="W93" s="752"/>
      <c r="X93" s="752"/>
      <c r="Y93" s="752"/>
      <c r="Z93" s="753"/>
    </row>
    <row r="94" spans="2:26" ht="21.75" customHeight="1" x14ac:dyDescent="0.15">
      <c r="B94" s="748">
        <v>13</v>
      </c>
      <c r="C94" s="749"/>
      <c r="D94" s="750"/>
      <c r="E94" s="751"/>
      <c r="F94" s="752"/>
      <c r="G94" s="752"/>
      <c r="H94" s="752"/>
      <c r="I94" s="752"/>
      <c r="J94" s="752"/>
      <c r="K94" s="752"/>
      <c r="L94" s="752"/>
      <c r="M94" s="752"/>
      <c r="N94" s="752"/>
      <c r="O94" s="752"/>
      <c r="P94" s="752"/>
      <c r="Q94" s="752"/>
      <c r="R94" s="752"/>
      <c r="S94" s="752"/>
      <c r="T94" s="752"/>
      <c r="U94" s="752"/>
      <c r="V94" s="752"/>
      <c r="W94" s="752"/>
      <c r="X94" s="752"/>
      <c r="Y94" s="752"/>
      <c r="Z94" s="753"/>
    </row>
    <row r="95" spans="2:26" ht="21.75" customHeight="1" x14ac:dyDescent="0.15">
      <c r="B95" s="748">
        <v>14</v>
      </c>
      <c r="C95" s="749"/>
      <c r="D95" s="750"/>
      <c r="E95" s="751"/>
      <c r="F95" s="752"/>
      <c r="G95" s="752"/>
      <c r="H95" s="752"/>
      <c r="I95" s="752"/>
      <c r="J95" s="752"/>
      <c r="K95" s="752"/>
      <c r="L95" s="752"/>
      <c r="M95" s="752"/>
      <c r="N95" s="752"/>
      <c r="O95" s="752"/>
      <c r="P95" s="752"/>
      <c r="Q95" s="752"/>
      <c r="R95" s="752"/>
      <c r="S95" s="752"/>
      <c r="T95" s="752"/>
      <c r="U95" s="752"/>
      <c r="V95" s="752"/>
      <c r="W95" s="752"/>
      <c r="X95" s="752"/>
      <c r="Y95" s="752"/>
      <c r="Z95" s="753"/>
    </row>
    <row r="96" spans="2:26" ht="21.75" customHeight="1" x14ac:dyDescent="0.15">
      <c r="B96" s="748">
        <v>15</v>
      </c>
      <c r="C96" s="749"/>
      <c r="D96" s="750"/>
      <c r="E96" s="751"/>
      <c r="F96" s="752"/>
      <c r="G96" s="752"/>
      <c r="H96" s="752"/>
      <c r="I96" s="752"/>
      <c r="J96" s="752"/>
      <c r="K96" s="752"/>
      <c r="L96" s="752"/>
      <c r="M96" s="752"/>
      <c r="N96" s="752"/>
      <c r="O96" s="752"/>
      <c r="P96" s="752"/>
      <c r="Q96" s="752"/>
      <c r="R96" s="752"/>
      <c r="S96" s="752"/>
      <c r="T96" s="752"/>
      <c r="U96" s="752"/>
      <c r="V96" s="752"/>
      <c r="W96" s="752"/>
      <c r="X96" s="752"/>
      <c r="Y96" s="752"/>
      <c r="Z96" s="753"/>
    </row>
    <row r="97" spans="2:26" ht="21.75" customHeight="1" x14ac:dyDescent="0.15">
      <c r="B97" s="748">
        <v>16</v>
      </c>
      <c r="C97" s="749"/>
      <c r="D97" s="750"/>
      <c r="E97" s="751"/>
      <c r="F97" s="752"/>
      <c r="G97" s="752"/>
      <c r="H97" s="752"/>
      <c r="I97" s="752"/>
      <c r="J97" s="752"/>
      <c r="K97" s="752"/>
      <c r="L97" s="752"/>
      <c r="M97" s="752"/>
      <c r="N97" s="752"/>
      <c r="O97" s="752"/>
      <c r="P97" s="752"/>
      <c r="Q97" s="752"/>
      <c r="R97" s="752"/>
      <c r="S97" s="752"/>
      <c r="T97" s="752"/>
      <c r="U97" s="752"/>
      <c r="V97" s="752"/>
      <c r="W97" s="752"/>
      <c r="X97" s="752"/>
      <c r="Y97" s="752"/>
      <c r="Z97" s="753"/>
    </row>
    <row r="98" spans="2:26" ht="21.75" customHeight="1" x14ac:dyDescent="0.15">
      <c r="B98" s="748">
        <v>17</v>
      </c>
      <c r="C98" s="749"/>
      <c r="D98" s="750"/>
      <c r="E98" s="751"/>
      <c r="F98" s="752"/>
      <c r="G98" s="752"/>
      <c r="H98" s="752"/>
      <c r="I98" s="752"/>
      <c r="J98" s="752"/>
      <c r="K98" s="752"/>
      <c r="L98" s="752"/>
      <c r="M98" s="752"/>
      <c r="N98" s="752"/>
      <c r="O98" s="752"/>
      <c r="P98" s="752"/>
      <c r="Q98" s="752"/>
      <c r="R98" s="752"/>
      <c r="S98" s="752"/>
      <c r="T98" s="752"/>
      <c r="U98" s="752"/>
      <c r="V98" s="752"/>
      <c r="W98" s="752"/>
      <c r="X98" s="752"/>
      <c r="Y98" s="752"/>
      <c r="Z98" s="753"/>
    </row>
    <row r="99" spans="2:26" s="739" customFormat="1" ht="21.75" customHeight="1" x14ac:dyDescent="0.15">
      <c r="B99" s="748">
        <v>18</v>
      </c>
      <c r="C99" s="749"/>
      <c r="D99" s="750"/>
      <c r="E99" s="751"/>
      <c r="F99" s="752"/>
      <c r="G99" s="752"/>
      <c r="H99" s="752"/>
      <c r="I99" s="752"/>
      <c r="J99" s="752"/>
      <c r="K99" s="752"/>
      <c r="L99" s="752"/>
      <c r="M99" s="752"/>
      <c r="N99" s="752"/>
      <c r="O99" s="752"/>
      <c r="P99" s="752"/>
      <c r="Q99" s="752"/>
      <c r="R99" s="752"/>
      <c r="S99" s="752"/>
      <c r="T99" s="752"/>
      <c r="U99" s="752"/>
      <c r="V99" s="752"/>
      <c r="W99" s="752"/>
      <c r="X99" s="752"/>
      <c r="Y99" s="752"/>
      <c r="Z99" s="753"/>
    </row>
    <row r="100" spans="2:26" s="739" customFormat="1" ht="21.75" customHeight="1" x14ac:dyDescent="0.15">
      <c r="B100" s="748">
        <v>19</v>
      </c>
      <c r="C100" s="749"/>
      <c r="D100" s="750"/>
      <c r="E100" s="751"/>
      <c r="F100" s="752"/>
      <c r="G100" s="752"/>
      <c r="H100" s="752"/>
      <c r="I100" s="752"/>
      <c r="J100" s="752"/>
      <c r="K100" s="752"/>
      <c r="L100" s="752"/>
      <c r="M100" s="752"/>
      <c r="N100" s="752"/>
      <c r="O100" s="752"/>
      <c r="P100" s="752"/>
      <c r="Q100" s="752"/>
      <c r="R100" s="752"/>
      <c r="S100" s="752"/>
      <c r="T100" s="752"/>
      <c r="U100" s="752"/>
      <c r="V100" s="752"/>
      <c r="W100" s="752"/>
      <c r="X100" s="752"/>
      <c r="Y100" s="752"/>
      <c r="Z100" s="753"/>
    </row>
    <row r="101" spans="2:26" ht="21.75" customHeight="1" x14ac:dyDescent="0.15">
      <c r="B101" s="748">
        <v>20</v>
      </c>
      <c r="C101" s="749"/>
      <c r="D101" s="750"/>
      <c r="E101" s="751"/>
      <c r="F101" s="752"/>
      <c r="G101" s="752"/>
      <c r="H101" s="752"/>
      <c r="I101" s="752"/>
      <c r="J101" s="752"/>
      <c r="K101" s="752"/>
      <c r="L101" s="752"/>
      <c r="M101" s="752"/>
      <c r="N101" s="752"/>
      <c r="O101" s="752"/>
      <c r="P101" s="752"/>
      <c r="Q101" s="752"/>
      <c r="R101" s="752"/>
      <c r="S101" s="752"/>
      <c r="T101" s="752"/>
      <c r="U101" s="752"/>
      <c r="V101" s="752"/>
      <c r="W101" s="752"/>
      <c r="X101" s="752"/>
      <c r="Y101" s="752"/>
      <c r="Z101" s="753"/>
    </row>
    <row r="102" spans="2:26" ht="21.75" customHeight="1" x14ac:dyDescent="0.15">
      <c r="B102" s="748">
        <v>21</v>
      </c>
      <c r="C102" s="749"/>
      <c r="D102" s="750"/>
      <c r="E102" s="751"/>
      <c r="F102" s="752"/>
      <c r="G102" s="752"/>
      <c r="H102" s="752"/>
      <c r="I102" s="752"/>
      <c r="J102" s="752"/>
      <c r="K102" s="752"/>
      <c r="L102" s="752"/>
      <c r="M102" s="752"/>
      <c r="N102" s="752"/>
      <c r="O102" s="752"/>
      <c r="P102" s="752"/>
      <c r="Q102" s="752"/>
      <c r="R102" s="752"/>
      <c r="S102" s="752"/>
      <c r="T102" s="752"/>
      <c r="U102" s="752"/>
      <c r="V102" s="752"/>
      <c r="W102" s="752"/>
      <c r="X102" s="752"/>
      <c r="Y102" s="752"/>
      <c r="Z102" s="753"/>
    </row>
    <row r="103" spans="2:26" ht="21.75" customHeight="1" x14ac:dyDescent="0.15">
      <c r="B103" s="748">
        <v>22</v>
      </c>
      <c r="C103" s="749"/>
      <c r="D103" s="750"/>
      <c r="E103" s="751"/>
      <c r="F103" s="752"/>
      <c r="G103" s="752"/>
      <c r="H103" s="752"/>
      <c r="I103" s="752"/>
      <c r="J103" s="752"/>
      <c r="K103" s="752"/>
      <c r="L103" s="752"/>
      <c r="M103" s="752"/>
      <c r="N103" s="752"/>
      <c r="O103" s="752"/>
      <c r="P103" s="752"/>
      <c r="Q103" s="752"/>
      <c r="R103" s="752"/>
      <c r="S103" s="752"/>
      <c r="T103" s="752"/>
      <c r="U103" s="752"/>
      <c r="V103" s="752"/>
      <c r="W103" s="752"/>
      <c r="X103" s="752"/>
      <c r="Y103" s="752"/>
      <c r="Z103" s="753"/>
    </row>
    <row r="104" spans="2:26" ht="21.75" customHeight="1" x14ac:dyDescent="0.15">
      <c r="B104" s="748">
        <v>23</v>
      </c>
      <c r="C104" s="749"/>
      <c r="D104" s="750"/>
      <c r="E104" s="751"/>
      <c r="F104" s="752"/>
      <c r="G104" s="752"/>
      <c r="H104" s="752"/>
      <c r="I104" s="752"/>
      <c r="J104" s="752"/>
      <c r="K104" s="752"/>
      <c r="L104" s="752"/>
      <c r="M104" s="752"/>
      <c r="N104" s="752"/>
      <c r="O104" s="752"/>
      <c r="P104" s="752"/>
      <c r="Q104" s="752"/>
      <c r="R104" s="752"/>
      <c r="S104" s="752"/>
      <c r="T104" s="752"/>
      <c r="U104" s="752"/>
      <c r="V104" s="752"/>
      <c r="W104" s="752"/>
      <c r="X104" s="752"/>
      <c r="Y104" s="752"/>
      <c r="Z104" s="753"/>
    </row>
    <row r="105" spans="2:26" ht="21.75" customHeight="1" x14ac:dyDescent="0.15">
      <c r="B105" s="748">
        <v>24</v>
      </c>
      <c r="C105" s="749"/>
      <c r="D105" s="750"/>
      <c r="E105" s="751"/>
      <c r="F105" s="752"/>
      <c r="G105" s="752"/>
      <c r="H105" s="752"/>
      <c r="I105" s="752"/>
      <c r="J105" s="752"/>
      <c r="K105" s="752"/>
      <c r="L105" s="752"/>
      <c r="M105" s="752"/>
      <c r="N105" s="752"/>
      <c r="O105" s="752"/>
      <c r="P105" s="752"/>
      <c r="Q105" s="752"/>
      <c r="R105" s="752"/>
      <c r="S105" s="752"/>
      <c r="T105" s="752"/>
      <c r="U105" s="752"/>
      <c r="V105" s="752"/>
      <c r="W105" s="752"/>
      <c r="X105" s="752"/>
      <c r="Y105" s="752"/>
      <c r="Z105" s="753"/>
    </row>
    <row r="106" spans="2:26" ht="21.75" customHeight="1" x14ac:dyDescent="0.15">
      <c r="B106" s="748">
        <v>25</v>
      </c>
      <c r="C106" s="749"/>
      <c r="D106" s="750"/>
      <c r="E106" s="751"/>
      <c r="F106" s="752"/>
      <c r="G106" s="752"/>
      <c r="H106" s="752"/>
      <c r="I106" s="752"/>
      <c r="J106" s="752"/>
      <c r="K106" s="752"/>
      <c r="L106" s="752"/>
      <c r="M106" s="752"/>
      <c r="N106" s="752"/>
      <c r="O106" s="752"/>
      <c r="P106" s="752"/>
      <c r="Q106" s="752"/>
      <c r="R106" s="752"/>
      <c r="S106" s="752"/>
      <c r="T106" s="752"/>
      <c r="U106" s="752"/>
      <c r="V106" s="752"/>
      <c r="W106" s="752"/>
      <c r="X106" s="752"/>
      <c r="Y106" s="752"/>
      <c r="Z106" s="753"/>
    </row>
    <row r="107" spans="2:26" ht="21.75" customHeight="1" x14ac:dyDescent="0.15">
      <c r="B107" s="748">
        <v>26</v>
      </c>
      <c r="C107" s="749"/>
      <c r="D107" s="750"/>
      <c r="E107" s="751"/>
      <c r="F107" s="752"/>
      <c r="G107" s="752"/>
      <c r="H107" s="752"/>
      <c r="I107" s="752"/>
      <c r="J107" s="752"/>
      <c r="K107" s="752"/>
      <c r="L107" s="752"/>
      <c r="M107" s="752"/>
      <c r="N107" s="752"/>
      <c r="O107" s="752"/>
      <c r="P107" s="752"/>
      <c r="Q107" s="752"/>
      <c r="R107" s="752"/>
      <c r="S107" s="752"/>
      <c r="T107" s="752"/>
      <c r="U107" s="752"/>
      <c r="V107" s="752"/>
      <c r="W107" s="752"/>
      <c r="X107" s="752"/>
      <c r="Y107" s="752"/>
      <c r="Z107" s="753"/>
    </row>
    <row r="108" spans="2:26" ht="21.75" customHeight="1" x14ac:dyDescent="0.15">
      <c r="B108" s="748">
        <v>27</v>
      </c>
      <c r="C108" s="749"/>
      <c r="D108" s="750"/>
      <c r="E108" s="751"/>
      <c r="F108" s="752"/>
      <c r="G108" s="752"/>
      <c r="H108" s="752"/>
      <c r="I108" s="752"/>
      <c r="J108" s="752"/>
      <c r="K108" s="752"/>
      <c r="L108" s="752"/>
      <c r="M108" s="752"/>
      <c r="N108" s="752"/>
      <c r="O108" s="752"/>
      <c r="P108" s="752"/>
      <c r="Q108" s="752"/>
      <c r="R108" s="752"/>
      <c r="S108" s="752"/>
      <c r="T108" s="752"/>
      <c r="U108" s="752"/>
      <c r="V108" s="752"/>
      <c r="W108" s="752"/>
      <c r="X108" s="752"/>
      <c r="Y108" s="752"/>
      <c r="Z108" s="753"/>
    </row>
    <row r="109" spans="2:26" ht="21.75" customHeight="1" x14ac:dyDescent="0.15">
      <c r="B109" s="754">
        <v>28</v>
      </c>
      <c r="C109" s="755"/>
      <c r="D109" s="756"/>
      <c r="E109" s="757"/>
      <c r="F109" s="758"/>
      <c r="G109" s="758"/>
      <c r="H109" s="758"/>
      <c r="I109" s="758"/>
      <c r="J109" s="758"/>
      <c r="K109" s="758"/>
      <c r="L109" s="758"/>
      <c r="M109" s="758"/>
      <c r="N109" s="758"/>
      <c r="O109" s="758"/>
      <c r="P109" s="758"/>
      <c r="Q109" s="758"/>
      <c r="R109" s="758"/>
      <c r="S109" s="758"/>
      <c r="T109" s="758"/>
      <c r="U109" s="758"/>
      <c r="V109" s="758"/>
      <c r="W109" s="758"/>
      <c r="X109" s="758"/>
      <c r="Y109" s="758"/>
      <c r="Z109" s="759"/>
    </row>
    <row r="110" spans="2:26" ht="21.75" customHeight="1" x14ac:dyDescent="0.15">
      <c r="B110" s="760" t="s">
        <v>2020</v>
      </c>
      <c r="C110" s="761" t="s">
        <v>2033</v>
      </c>
      <c r="D110" s="762" t="s">
        <v>2033</v>
      </c>
      <c r="E110" s="763" t="s">
        <v>2033</v>
      </c>
      <c r="F110" s="764"/>
      <c r="G110" s="764"/>
      <c r="H110" s="764"/>
      <c r="I110" s="764"/>
      <c r="J110" s="764"/>
      <c r="K110" s="764"/>
      <c r="L110" s="764"/>
      <c r="M110" s="764"/>
      <c r="N110" s="764"/>
      <c r="O110" s="764"/>
      <c r="P110" s="764"/>
      <c r="Q110" s="764"/>
      <c r="R110" s="764"/>
      <c r="S110" s="764"/>
      <c r="T110" s="764"/>
      <c r="U110" s="764"/>
      <c r="V110" s="764"/>
      <c r="W110" s="764"/>
      <c r="X110" s="764"/>
      <c r="Y110" s="764"/>
      <c r="Z110" s="765"/>
    </row>
    <row r="111" spans="2:26" ht="12.75" customHeight="1" x14ac:dyDescent="0.15">
      <c r="B111" s="766" t="s">
        <v>2034</v>
      </c>
      <c r="C111" s="767"/>
      <c r="D111" s="767"/>
      <c r="E111" s="768"/>
      <c r="F111" s="769"/>
      <c r="G111" s="769"/>
      <c r="H111" s="769"/>
      <c r="I111" s="769"/>
      <c r="J111" s="769"/>
      <c r="K111" s="769"/>
      <c r="L111" s="769"/>
      <c r="M111" s="769"/>
      <c r="N111" s="769"/>
      <c r="O111" s="769"/>
      <c r="P111" s="769"/>
      <c r="Q111" s="769"/>
      <c r="R111" s="769"/>
      <c r="S111" s="769"/>
      <c r="T111" s="769"/>
      <c r="U111" s="769"/>
      <c r="V111" s="769"/>
      <c r="W111" s="769"/>
      <c r="X111" s="769"/>
      <c r="Y111" s="769"/>
      <c r="Z111" s="768"/>
    </row>
    <row r="112" spans="2:26" ht="12.75" customHeight="1" x14ac:dyDescent="0.15">
      <c r="B112" s="770" t="s">
        <v>2025</v>
      </c>
      <c r="C112" s="768"/>
      <c r="D112" s="768"/>
      <c r="E112" s="768"/>
      <c r="F112" s="769"/>
      <c r="G112" s="769"/>
      <c r="H112" s="769"/>
      <c r="I112" s="769"/>
      <c r="J112" s="769"/>
      <c r="K112" s="769"/>
      <c r="L112" s="769"/>
      <c r="M112" s="769"/>
      <c r="N112" s="769"/>
      <c r="O112" s="769"/>
      <c r="P112" s="769"/>
      <c r="Q112" s="769"/>
      <c r="R112" s="769"/>
      <c r="S112" s="769"/>
      <c r="T112" s="769"/>
      <c r="U112" s="769"/>
      <c r="V112" s="769"/>
      <c r="W112" s="769"/>
      <c r="X112" s="769"/>
      <c r="Y112" s="769"/>
      <c r="Z112" s="768"/>
    </row>
    <row r="113" spans="2:27" ht="12.75" customHeight="1" x14ac:dyDescent="0.15">
      <c r="B113" s="770" t="s">
        <v>2026</v>
      </c>
      <c r="C113" s="768"/>
      <c r="D113" s="768"/>
      <c r="E113" s="768"/>
      <c r="F113" s="769"/>
      <c r="G113" s="769"/>
      <c r="H113" s="769"/>
      <c r="I113" s="769"/>
      <c r="J113" s="769"/>
      <c r="K113" s="769"/>
      <c r="L113" s="769"/>
      <c r="M113" s="769"/>
      <c r="N113" s="769"/>
      <c r="O113" s="769"/>
      <c r="P113" s="769"/>
      <c r="Q113" s="769"/>
      <c r="R113" s="769"/>
      <c r="S113" s="769"/>
      <c r="T113" s="769"/>
      <c r="U113" s="769"/>
      <c r="V113" s="769"/>
      <c r="W113" s="769"/>
      <c r="X113" s="769"/>
      <c r="Y113" s="769"/>
      <c r="Z113" s="768"/>
    </row>
    <row r="114" spans="2:27" x14ac:dyDescent="0.15">
      <c r="B114" s="771" t="s">
        <v>2027</v>
      </c>
    </row>
    <row r="115" spans="2:27" ht="15.75" customHeight="1" x14ac:dyDescent="0.15">
      <c r="B115" s="1563" t="s">
        <v>2144</v>
      </c>
      <c r="C115" s="1564"/>
      <c r="D115" s="1564"/>
      <c r="E115" s="1564"/>
      <c r="F115" s="1564"/>
      <c r="G115" s="1564"/>
      <c r="H115" s="1564"/>
      <c r="I115" s="1564"/>
      <c r="J115" s="1564"/>
      <c r="K115" s="1564"/>
      <c r="L115" s="1564"/>
      <c r="M115" s="1564"/>
      <c r="N115" s="1564"/>
      <c r="O115" s="1564"/>
      <c r="P115" s="1564"/>
      <c r="Q115" s="1564"/>
      <c r="R115" s="1564"/>
      <c r="S115" s="1564"/>
      <c r="T115" s="1564"/>
      <c r="U115" s="1564"/>
      <c r="V115" s="1564"/>
      <c r="W115" s="1564"/>
      <c r="X115" s="1564"/>
      <c r="Y115" s="1564"/>
      <c r="Z115" s="1564"/>
      <c r="AA115" s="1564"/>
    </row>
    <row r="116" spans="2:27" ht="15" customHeight="1" x14ac:dyDescent="0.15">
      <c r="B116" s="736" t="s">
        <v>2040</v>
      </c>
      <c r="C116" s="737"/>
      <c r="D116" s="737"/>
      <c r="E116" s="737"/>
      <c r="F116" s="738"/>
      <c r="G116" s="738"/>
      <c r="H116" s="738"/>
      <c r="I116" s="738"/>
      <c r="J116" s="738"/>
      <c r="K116" s="738"/>
      <c r="L116" s="738"/>
      <c r="M116" s="738"/>
      <c r="N116" s="738"/>
      <c r="O116" s="738"/>
      <c r="P116" s="738"/>
      <c r="Q116" s="738"/>
      <c r="R116" s="738"/>
      <c r="S116" s="738"/>
      <c r="T116" s="738"/>
      <c r="U116" s="738"/>
      <c r="V116" s="738"/>
      <c r="W116" s="738"/>
      <c r="X116" s="738"/>
      <c r="Y116" s="738"/>
      <c r="Z116" s="737"/>
    </row>
    <row r="117" spans="2:27" s="739" customFormat="1" ht="23.1" customHeight="1" x14ac:dyDescent="0.15">
      <c r="B117" s="1565" t="s">
        <v>1991</v>
      </c>
      <c r="C117" s="1567" t="s">
        <v>1992</v>
      </c>
      <c r="D117" s="1569" t="s">
        <v>2041</v>
      </c>
      <c r="E117" s="1567" t="s">
        <v>1994</v>
      </c>
      <c r="F117" s="1570" t="s">
        <v>2327</v>
      </c>
      <c r="G117" s="1571"/>
      <c r="H117" s="1571"/>
      <c r="I117" s="1571"/>
      <c r="J117" s="1571"/>
      <c r="K117" s="1571"/>
      <c r="L117" s="1571"/>
      <c r="M117" s="1571"/>
      <c r="N117" s="1571"/>
      <c r="O117" s="1571"/>
      <c r="P117" s="1571"/>
      <c r="Q117" s="1571"/>
      <c r="R117" s="1571"/>
      <c r="S117" s="1571"/>
      <c r="T117" s="1571"/>
      <c r="U117" s="1571"/>
      <c r="V117" s="1571"/>
      <c r="W117" s="1571"/>
      <c r="X117" s="1571"/>
      <c r="Y117" s="1571"/>
      <c r="Z117" s="1572"/>
    </row>
    <row r="118" spans="2:27" s="739" customFormat="1" ht="23.1" customHeight="1" x14ac:dyDescent="0.15">
      <c r="B118" s="1566"/>
      <c r="C118" s="1568"/>
      <c r="D118" s="1568"/>
      <c r="E118" s="1568"/>
      <c r="F118" s="740" t="s">
        <v>1995</v>
      </c>
      <c r="G118" s="740" t="s">
        <v>1996</v>
      </c>
      <c r="H118" s="740" t="s">
        <v>1997</v>
      </c>
      <c r="I118" s="740" t="s">
        <v>1998</v>
      </c>
      <c r="J118" s="740" t="s">
        <v>1999</v>
      </c>
      <c r="K118" s="740" t="s">
        <v>2000</v>
      </c>
      <c r="L118" s="740" t="s">
        <v>2001</v>
      </c>
      <c r="M118" s="740" t="s">
        <v>2002</v>
      </c>
      <c r="N118" s="740" t="s">
        <v>2003</v>
      </c>
      <c r="O118" s="740" t="s">
        <v>2004</v>
      </c>
      <c r="P118" s="740" t="s">
        <v>2005</v>
      </c>
      <c r="Q118" s="740" t="s">
        <v>2006</v>
      </c>
      <c r="R118" s="740" t="s">
        <v>2007</v>
      </c>
      <c r="S118" s="740" t="s">
        <v>2008</v>
      </c>
      <c r="T118" s="740" t="s">
        <v>2009</v>
      </c>
      <c r="U118" s="740" t="s">
        <v>2010</v>
      </c>
      <c r="V118" s="740" t="s">
        <v>2011</v>
      </c>
      <c r="W118" s="740" t="s">
        <v>2012</v>
      </c>
      <c r="X118" s="740" t="s">
        <v>2013</v>
      </c>
      <c r="Y118" s="740" t="s">
        <v>2014</v>
      </c>
      <c r="Z118" s="741" t="s">
        <v>2015</v>
      </c>
    </row>
    <row r="119" spans="2:27" s="739" customFormat="1" ht="21.75" customHeight="1" x14ac:dyDescent="0.15">
      <c r="B119" s="742" t="s">
        <v>2016</v>
      </c>
      <c r="C119" s="743" t="s">
        <v>2042</v>
      </c>
      <c r="D119" s="744" t="s">
        <v>2043</v>
      </c>
      <c r="E119" s="745" t="s">
        <v>2044</v>
      </c>
      <c r="F119" s="746"/>
      <c r="G119" s="746"/>
      <c r="H119" s="746"/>
      <c r="I119" s="746"/>
      <c r="J119" s="746"/>
      <c r="K119" s="746"/>
      <c r="L119" s="746"/>
      <c r="M119" s="746"/>
      <c r="N119" s="746"/>
      <c r="O119" s="746"/>
      <c r="P119" s="746"/>
      <c r="Q119" s="746">
        <v>20000</v>
      </c>
      <c r="R119" s="746"/>
      <c r="S119" s="746"/>
      <c r="T119" s="746"/>
      <c r="U119" s="746"/>
      <c r="V119" s="746"/>
      <c r="W119" s="746"/>
      <c r="X119" s="746"/>
      <c r="Y119" s="746"/>
      <c r="Z119" s="747">
        <f>SUM(F119:Y119)</f>
        <v>20000</v>
      </c>
    </row>
    <row r="120" spans="2:27" ht="21.75" customHeight="1" x14ac:dyDescent="0.15">
      <c r="B120" s="748">
        <v>1</v>
      </c>
      <c r="C120" s="749"/>
      <c r="D120" s="750"/>
      <c r="E120" s="751"/>
      <c r="F120" s="752"/>
      <c r="G120" s="752"/>
      <c r="H120" s="752"/>
      <c r="I120" s="752"/>
      <c r="J120" s="752"/>
      <c r="K120" s="752"/>
      <c r="L120" s="752"/>
      <c r="M120" s="752"/>
      <c r="N120" s="752"/>
      <c r="O120" s="752"/>
      <c r="P120" s="752"/>
      <c r="Q120" s="752"/>
      <c r="R120" s="752"/>
      <c r="S120" s="752"/>
      <c r="T120" s="752"/>
      <c r="U120" s="752"/>
      <c r="V120" s="752"/>
      <c r="W120" s="752"/>
      <c r="X120" s="752"/>
      <c r="Y120" s="752"/>
      <c r="Z120" s="753"/>
    </row>
    <row r="121" spans="2:27" s="737" customFormat="1" ht="21.75" customHeight="1" x14ac:dyDescent="0.15">
      <c r="B121" s="748">
        <v>2</v>
      </c>
      <c r="C121" s="749"/>
      <c r="D121" s="750"/>
      <c r="E121" s="751"/>
      <c r="F121" s="752"/>
      <c r="G121" s="752"/>
      <c r="H121" s="752"/>
      <c r="I121" s="752"/>
      <c r="J121" s="752"/>
      <c r="K121" s="752"/>
      <c r="L121" s="752"/>
      <c r="M121" s="752"/>
      <c r="N121" s="752"/>
      <c r="O121" s="752"/>
      <c r="P121" s="752"/>
      <c r="Q121" s="752"/>
      <c r="R121" s="752"/>
      <c r="S121" s="752"/>
      <c r="T121" s="752"/>
      <c r="U121" s="752"/>
      <c r="V121" s="752"/>
      <c r="W121" s="752"/>
      <c r="X121" s="752"/>
      <c r="Y121" s="752"/>
      <c r="Z121" s="753"/>
    </row>
    <row r="122" spans="2:27" ht="21.75" customHeight="1" x14ac:dyDescent="0.15">
      <c r="B122" s="748">
        <v>3</v>
      </c>
      <c r="C122" s="749"/>
      <c r="D122" s="750"/>
      <c r="E122" s="751"/>
      <c r="F122" s="752"/>
      <c r="G122" s="752"/>
      <c r="H122" s="752"/>
      <c r="I122" s="752"/>
      <c r="J122" s="752"/>
      <c r="K122" s="752"/>
      <c r="L122" s="752"/>
      <c r="M122" s="752"/>
      <c r="N122" s="752"/>
      <c r="O122" s="752"/>
      <c r="P122" s="752"/>
      <c r="Q122" s="752"/>
      <c r="R122" s="752"/>
      <c r="S122" s="752"/>
      <c r="T122" s="752"/>
      <c r="U122" s="752"/>
      <c r="V122" s="752"/>
      <c r="W122" s="752"/>
      <c r="X122" s="752"/>
      <c r="Y122" s="752"/>
      <c r="Z122" s="753"/>
    </row>
    <row r="123" spans="2:27" ht="21.75" customHeight="1" x14ac:dyDescent="0.15">
      <c r="B123" s="748">
        <v>4</v>
      </c>
      <c r="C123" s="749"/>
      <c r="D123" s="750"/>
      <c r="E123" s="751"/>
      <c r="F123" s="752"/>
      <c r="G123" s="752"/>
      <c r="H123" s="752"/>
      <c r="I123" s="752"/>
      <c r="J123" s="752"/>
      <c r="K123" s="752"/>
      <c r="L123" s="752"/>
      <c r="M123" s="752"/>
      <c r="N123" s="752"/>
      <c r="O123" s="752"/>
      <c r="P123" s="752"/>
      <c r="Q123" s="752"/>
      <c r="R123" s="752"/>
      <c r="S123" s="752"/>
      <c r="T123" s="752"/>
      <c r="U123" s="752"/>
      <c r="V123" s="752"/>
      <c r="W123" s="752"/>
      <c r="X123" s="752"/>
      <c r="Y123" s="752"/>
      <c r="Z123" s="753"/>
    </row>
    <row r="124" spans="2:27" ht="21.75" customHeight="1" x14ac:dyDescent="0.15">
      <c r="B124" s="748">
        <v>5</v>
      </c>
      <c r="C124" s="749"/>
      <c r="D124" s="750"/>
      <c r="E124" s="751"/>
      <c r="F124" s="752"/>
      <c r="G124" s="752"/>
      <c r="H124" s="752"/>
      <c r="I124" s="752"/>
      <c r="J124" s="752"/>
      <c r="K124" s="752"/>
      <c r="L124" s="752"/>
      <c r="M124" s="752"/>
      <c r="N124" s="752"/>
      <c r="O124" s="752"/>
      <c r="P124" s="752"/>
      <c r="Q124" s="752"/>
      <c r="R124" s="752"/>
      <c r="S124" s="752"/>
      <c r="T124" s="752"/>
      <c r="U124" s="752"/>
      <c r="V124" s="752"/>
      <c r="W124" s="752"/>
      <c r="X124" s="752"/>
      <c r="Y124" s="752"/>
      <c r="Z124" s="753"/>
    </row>
    <row r="125" spans="2:27" ht="21.75" customHeight="1" x14ac:dyDescent="0.15">
      <c r="B125" s="748">
        <v>6</v>
      </c>
      <c r="C125" s="749"/>
      <c r="D125" s="750"/>
      <c r="E125" s="751"/>
      <c r="F125" s="752"/>
      <c r="G125" s="752"/>
      <c r="H125" s="752"/>
      <c r="I125" s="752"/>
      <c r="J125" s="752"/>
      <c r="K125" s="752"/>
      <c r="L125" s="752"/>
      <c r="M125" s="752"/>
      <c r="N125" s="752"/>
      <c r="O125" s="752"/>
      <c r="P125" s="752"/>
      <c r="Q125" s="752"/>
      <c r="R125" s="752"/>
      <c r="S125" s="752"/>
      <c r="T125" s="752"/>
      <c r="U125" s="752"/>
      <c r="V125" s="752"/>
      <c r="W125" s="752"/>
      <c r="X125" s="752"/>
      <c r="Y125" s="752"/>
      <c r="Z125" s="753"/>
    </row>
    <row r="126" spans="2:27" ht="21.75" customHeight="1" x14ac:dyDescent="0.15">
      <c r="B126" s="748">
        <v>7</v>
      </c>
      <c r="C126" s="749"/>
      <c r="D126" s="750"/>
      <c r="E126" s="751"/>
      <c r="F126" s="752"/>
      <c r="G126" s="752"/>
      <c r="H126" s="752"/>
      <c r="I126" s="752"/>
      <c r="J126" s="752"/>
      <c r="K126" s="752"/>
      <c r="L126" s="752"/>
      <c r="M126" s="752"/>
      <c r="N126" s="752"/>
      <c r="O126" s="752"/>
      <c r="P126" s="752"/>
      <c r="Q126" s="752"/>
      <c r="R126" s="752"/>
      <c r="S126" s="752"/>
      <c r="T126" s="752"/>
      <c r="U126" s="752"/>
      <c r="V126" s="752"/>
      <c r="W126" s="752"/>
      <c r="X126" s="752"/>
      <c r="Y126" s="752"/>
      <c r="Z126" s="753"/>
    </row>
    <row r="127" spans="2:27" ht="21.75" customHeight="1" x14ac:dyDescent="0.15">
      <c r="B127" s="748">
        <v>8</v>
      </c>
      <c r="C127" s="749"/>
      <c r="D127" s="750"/>
      <c r="E127" s="751"/>
      <c r="F127" s="752"/>
      <c r="G127" s="752"/>
      <c r="H127" s="752"/>
      <c r="I127" s="752"/>
      <c r="J127" s="752"/>
      <c r="K127" s="752"/>
      <c r="L127" s="752"/>
      <c r="M127" s="752"/>
      <c r="N127" s="752"/>
      <c r="O127" s="752"/>
      <c r="P127" s="752"/>
      <c r="Q127" s="752"/>
      <c r="R127" s="752"/>
      <c r="S127" s="752"/>
      <c r="T127" s="752"/>
      <c r="U127" s="752"/>
      <c r="V127" s="752"/>
      <c r="W127" s="752"/>
      <c r="X127" s="752"/>
      <c r="Y127" s="752"/>
      <c r="Z127" s="753"/>
    </row>
    <row r="128" spans="2:27" ht="21.75" customHeight="1" x14ac:dyDescent="0.15">
      <c r="B128" s="748">
        <v>9</v>
      </c>
      <c r="C128" s="749"/>
      <c r="D128" s="750"/>
      <c r="E128" s="751"/>
      <c r="F128" s="752"/>
      <c r="G128" s="752"/>
      <c r="H128" s="752"/>
      <c r="I128" s="752"/>
      <c r="J128" s="752"/>
      <c r="K128" s="752"/>
      <c r="L128" s="752"/>
      <c r="M128" s="752"/>
      <c r="N128" s="752"/>
      <c r="O128" s="752"/>
      <c r="P128" s="752"/>
      <c r="Q128" s="752"/>
      <c r="R128" s="752"/>
      <c r="S128" s="752"/>
      <c r="T128" s="752"/>
      <c r="U128" s="752"/>
      <c r="V128" s="752"/>
      <c r="W128" s="752"/>
      <c r="X128" s="752"/>
      <c r="Y128" s="752"/>
      <c r="Z128" s="753"/>
    </row>
    <row r="129" spans="2:26" ht="21.75" customHeight="1" x14ac:dyDescent="0.15">
      <c r="B129" s="748">
        <v>10</v>
      </c>
      <c r="C129" s="749"/>
      <c r="D129" s="750"/>
      <c r="E129" s="751"/>
      <c r="F129" s="752"/>
      <c r="G129" s="752"/>
      <c r="H129" s="752"/>
      <c r="I129" s="752"/>
      <c r="J129" s="752"/>
      <c r="K129" s="752"/>
      <c r="L129" s="752"/>
      <c r="M129" s="752"/>
      <c r="N129" s="752"/>
      <c r="O129" s="752"/>
      <c r="P129" s="752"/>
      <c r="Q129" s="752"/>
      <c r="R129" s="752"/>
      <c r="S129" s="752"/>
      <c r="T129" s="752"/>
      <c r="U129" s="752"/>
      <c r="V129" s="752"/>
      <c r="W129" s="752"/>
      <c r="X129" s="752"/>
      <c r="Y129" s="752"/>
      <c r="Z129" s="753"/>
    </row>
    <row r="130" spans="2:26" ht="21.75" customHeight="1" x14ac:dyDescent="0.15">
      <c r="B130" s="748">
        <v>11</v>
      </c>
      <c r="C130" s="749"/>
      <c r="D130" s="750"/>
      <c r="E130" s="751"/>
      <c r="F130" s="752"/>
      <c r="G130" s="752"/>
      <c r="H130" s="752"/>
      <c r="I130" s="752"/>
      <c r="J130" s="752"/>
      <c r="K130" s="752"/>
      <c r="L130" s="752"/>
      <c r="M130" s="752"/>
      <c r="N130" s="752"/>
      <c r="O130" s="752"/>
      <c r="P130" s="752"/>
      <c r="Q130" s="752"/>
      <c r="R130" s="752"/>
      <c r="S130" s="752"/>
      <c r="T130" s="752"/>
      <c r="U130" s="752"/>
      <c r="V130" s="752"/>
      <c r="W130" s="752"/>
      <c r="X130" s="752"/>
      <c r="Y130" s="752"/>
      <c r="Z130" s="753"/>
    </row>
    <row r="131" spans="2:26" ht="21.75" customHeight="1" x14ac:dyDescent="0.15">
      <c r="B131" s="748">
        <v>12</v>
      </c>
      <c r="C131" s="749"/>
      <c r="D131" s="750"/>
      <c r="E131" s="751"/>
      <c r="F131" s="752"/>
      <c r="G131" s="752"/>
      <c r="H131" s="752"/>
      <c r="I131" s="752"/>
      <c r="J131" s="752"/>
      <c r="K131" s="752"/>
      <c r="L131" s="752"/>
      <c r="M131" s="752"/>
      <c r="N131" s="752"/>
      <c r="O131" s="752"/>
      <c r="P131" s="752"/>
      <c r="Q131" s="752"/>
      <c r="R131" s="752"/>
      <c r="S131" s="752"/>
      <c r="T131" s="752"/>
      <c r="U131" s="752"/>
      <c r="V131" s="752"/>
      <c r="W131" s="752"/>
      <c r="X131" s="752"/>
      <c r="Y131" s="752"/>
      <c r="Z131" s="753"/>
    </row>
    <row r="132" spans="2:26" ht="21.75" customHeight="1" x14ac:dyDescent="0.15">
      <c r="B132" s="748">
        <v>13</v>
      </c>
      <c r="C132" s="749"/>
      <c r="D132" s="750"/>
      <c r="E132" s="751"/>
      <c r="F132" s="752"/>
      <c r="G132" s="752"/>
      <c r="H132" s="752"/>
      <c r="I132" s="752"/>
      <c r="J132" s="752"/>
      <c r="K132" s="752"/>
      <c r="L132" s="752"/>
      <c r="M132" s="752"/>
      <c r="N132" s="752"/>
      <c r="O132" s="752"/>
      <c r="P132" s="752"/>
      <c r="Q132" s="752"/>
      <c r="R132" s="752"/>
      <c r="S132" s="752"/>
      <c r="T132" s="752"/>
      <c r="U132" s="752"/>
      <c r="V132" s="752"/>
      <c r="W132" s="752"/>
      <c r="X132" s="752"/>
      <c r="Y132" s="752"/>
      <c r="Z132" s="753"/>
    </row>
    <row r="133" spans="2:26" ht="21.75" customHeight="1" x14ac:dyDescent="0.15">
      <c r="B133" s="748">
        <v>14</v>
      </c>
      <c r="C133" s="749"/>
      <c r="D133" s="750"/>
      <c r="E133" s="751"/>
      <c r="F133" s="752"/>
      <c r="G133" s="752"/>
      <c r="H133" s="752"/>
      <c r="I133" s="752"/>
      <c r="J133" s="752"/>
      <c r="K133" s="752"/>
      <c r="L133" s="752"/>
      <c r="M133" s="752"/>
      <c r="N133" s="752"/>
      <c r="O133" s="752"/>
      <c r="P133" s="752"/>
      <c r="Q133" s="752"/>
      <c r="R133" s="752"/>
      <c r="S133" s="752"/>
      <c r="T133" s="752"/>
      <c r="U133" s="752"/>
      <c r="V133" s="752"/>
      <c r="W133" s="752"/>
      <c r="X133" s="752"/>
      <c r="Y133" s="752"/>
      <c r="Z133" s="753"/>
    </row>
    <row r="134" spans="2:26" ht="21.75" customHeight="1" x14ac:dyDescent="0.15">
      <c r="B134" s="748">
        <v>15</v>
      </c>
      <c r="C134" s="749"/>
      <c r="D134" s="750"/>
      <c r="E134" s="751"/>
      <c r="F134" s="752"/>
      <c r="G134" s="752"/>
      <c r="H134" s="752"/>
      <c r="I134" s="752"/>
      <c r="J134" s="752"/>
      <c r="K134" s="752"/>
      <c r="L134" s="752"/>
      <c r="M134" s="752"/>
      <c r="N134" s="752"/>
      <c r="O134" s="752"/>
      <c r="P134" s="752"/>
      <c r="Q134" s="752"/>
      <c r="R134" s="752"/>
      <c r="S134" s="752"/>
      <c r="T134" s="752"/>
      <c r="U134" s="752"/>
      <c r="V134" s="752"/>
      <c r="W134" s="752"/>
      <c r="X134" s="752"/>
      <c r="Y134" s="752"/>
      <c r="Z134" s="753"/>
    </row>
    <row r="135" spans="2:26" ht="21.75" customHeight="1" x14ac:dyDescent="0.15">
      <c r="B135" s="748">
        <v>16</v>
      </c>
      <c r="C135" s="749"/>
      <c r="D135" s="750"/>
      <c r="E135" s="751"/>
      <c r="F135" s="752"/>
      <c r="G135" s="752"/>
      <c r="H135" s="752"/>
      <c r="I135" s="752"/>
      <c r="J135" s="752"/>
      <c r="K135" s="752"/>
      <c r="L135" s="752"/>
      <c r="M135" s="752"/>
      <c r="N135" s="752"/>
      <c r="O135" s="752"/>
      <c r="P135" s="752"/>
      <c r="Q135" s="752"/>
      <c r="R135" s="752"/>
      <c r="S135" s="752"/>
      <c r="T135" s="752"/>
      <c r="U135" s="752"/>
      <c r="V135" s="752"/>
      <c r="W135" s="752"/>
      <c r="X135" s="752"/>
      <c r="Y135" s="752"/>
      <c r="Z135" s="753"/>
    </row>
    <row r="136" spans="2:26" ht="21.75" customHeight="1" x14ac:dyDescent="0.15">
      <c r="B136" s="748">
        <v>17</v>
      </c>
      <c r="C136" s="749"/>
      <c r="D136" s="750"/>
      <c r="E136" s="751"/>
      <c r="F136" s="752"/>
      <c r="G136" s="752"/>
      <c r="H136" s="752"/>
      <c r="I136" s="752"/>
      <c r="J136" s="752"/>
      <c r="K136" s="752"/>
      <c r="L136" s="752"/>
      <c r="M136" s="752"/>
      <c r="N136" s="752"/>
      <c r="O136" s="752"/>
      <c r="P136" s="752"/>
      <c r="Q136" s="752"/>
      <c r="R136" s="752"/>
      <c r="S136" s="752"/>
      <c r="T136" s="752"/>
      <c r="U136" s="752"/>
      <c r="V136" s="752"/>
      <c r="W136" s="752"/>
      <c r="X136" s="752"/>
      <c r="Y136" s="752"/>
      <c r="Z136" s="753"/>
    </row>
    <row r="137" spans="2:26" s="739" customFormat="1" ht="21.75" customHeight="1" x14ac:dyDescent="0.15">
      <c r="B137" s="748">
        <v>18</v>
      </c>
      <c r="C137" s="749"/>
      <c r="D137" s="750"/>
      <c r="E137" s="751"/>
      <c r="F137" s="752"/>
      <c r="G137" s="752"/>
      <c r="H137" s="752"/>
      <c r="I137" s="752"/>
      <c r="J137" s="752"/>
      <c r="K137" s="752"/>
      <c r="L137" s="752"/>
      <c r="M137" s="752"/>
      <c r="N137" s="752"/>
      <c r="O137" s="752"/>
      <c r="P137" s="752"/>
      <c r="Q137" s="752"/>
      <c r="R137" s="752"/>
      <c r="S137" s="752"/>
      <c r="T137" s="752"/>
      <c r="U137" s="752"/>
      <c r="V137" s="752"/>
      <c r="W137" s="752"/>
      <c r="X137" s="752"/>
      <c r="Y137" s="752"/>
      <c r="Z137" s="753"/>
    </row>
    <row r="138" spans="2:26" s="739" customFormat="1" ht="21.75" customHeight="1" x14ac:dyDescent="0.15">
      <c r="B138" s="748">
        <v>19</v>
      </c>
      <c r="C138" s="749"/>
      <c r="D138" s="750"/>
      <c r="E138" s="751"/>
      <c r="F138" s="752"/>
      <c r="G138" s="752"/>
      <c r="H138" s="752"/>
      <c r="I138" s="752"/>
      <c r="J138" s="752"/>
      <c r="K138" s="752"/>
      <c r="L138" s="752"/>
      <c r="M138" s="752"/>
      <c r="N138" s="752"/>
      <c r="O138" s="752"/>
      <c r="P138" s="752"/>
      <c r="Q138" s="752"/>
      <c r="R138" s="752"/>
      <c r="S138" s="752"/>
      <c r="T138" s="752"/>
      <c r="U138" s="752"/>
      <c r="V138" s="752"/>
      <c r="W138" s="752"/>
      <c r="X138" s="752"/>
      <c r="Y138" s="752"/>
      <c r="Z138" s="753"/>
    </row>
    <row r="139" spans="2:26" ht="21.75" customHeight="1" x14ac:dyDescent="0.15">
      <c r="B139" s="748">
        <v>20</v>
      </c>
      <c r="C139" s="749"/>
      <c r="D139" s="750"/>
      <c r="E139" s="751"/>
      <c r="F139" s="752"/>
      <c r="G139" s="752"/>
      <c r="H139" s="752"/>
      <c r="I139" s="752"/>
      <c r="J139" s="752"/>
      <c r="K139" s="752"/>
      <c r="L139" s="752"/>
      <c r="M139" s="752"/>
      <c r="N139" s="752"/>
      <c r="O139" s="752"/>
      <c r="P139" s="752"/>
      <c r="Q139" s="752"/>
      <c r="R139" s="752"/>
      <c r="S139" s="752"/>
      <c r="T139" s="752"/>
      <c r="U139" s="752"/>
      <c r="V139" s="752"/>
      <c r="W139" s="752"/>
      <c r="X139" s="752"/>
      <c r="Y139" s="752"/>
      <c r="Z139" s="753"/>
    </row>
    <row r="140" spans="2:26" ht="21.75" customHeight="1" x14ac:dyDescent="0.15">
      <c r="B140" s="748">
        <v>21</v>
      </c>
      <c r="C140" s="749"/>
      <c r="D140" s="750"/>
      <c r="E140" s="751"/>
      <c r="F140" s="752"/>
      <c r="G140" s="752"/>
      <c r="H140" s="752"/>
      <c r="I140" s="752"/>
      <c r="J140" s="752"/>
      <c r="K140" s="752"/>
      <c r="L140" s="752"/>
      <c r="M140" s="752"/>
      <c r="N140" s="752"/>
      <c r="O140" s="752"/>
      <c r="P140" s="752"/>
      <c r="Q140" s="752"/>
      <c r="R140" s="752"/>
      <c r="S140" s="752"/>
      <c r="T140" s="752"/>
      <c r="U140" s="752"/>
      <c r="V140" s="752"/>
      <c r="W140" s="752"/>
      <c r="X140" s="752"/>
      <c r="Y140" s="752"/>
      <c r="Z140" s="753"/>
    </row>
    <row r="141" spans="2:26" ht="21.75" customHeight="1" x14ac:dyDescent="0.15">
      <c r="B141" s="748">
        <v>22</v>
      </c>
      <c r="C141" s="749"/>
      <c r="D141" s="750"/>
      <c r="E141" s="751"/>
      <c r="F141" s="752"/>
      <c r="G141" s="752"/>
      <c r="H141" s="752"/>
      <c r="I141" s="752"/>
      <c r="J141" s="752"/>
      <c r="K141" s="752"/>
      <c r="L141" s="752"/>
      <c r="M141" s="752"/>
      <c r="N141" s="752"/>
      <c r="O141" s="752"/>
      <c r="P141" s="752"/>
      <c r="Q141" s="752"/>
      <c r="R141" s="752"/>
      <c r="S141" s="752"/>
      <c r="T141" s="752"/>
      <c r="U141" s="752"/>
      <c r="V141" s="752"/>
      <c r="W141" s="752"/>
      <c r="X141" s="752"/>
      <c r="Y141" s="752"/>
      <c r="Z141" s="753"/>
    </row>
    <row r="142" spans="2:26" ht="21.75" customHeight="1" x14ac:dyDescent="0.15">
      <c r="B142" s="748">
        <v>23</v>
      </c>
      <c r="C142" s="749"/>
      <c r="D142" s="750"/>
      <c r="E142" s="751"/>
      <c r="F142" s="752"/>
      <c r="G142" s="752"/>
      <c r="H142" s="752"/>
      <c r="I142" s="752"/>
      <c r="J142" s="752"/>
      <c r="K142" s="752"/>
      <c r="L142" s="752"/>
      <c r="M142" s="752"/>
      <c r="N142" s="752"/>
      <c r="O142" s="752"/>
      <c r="P142" s="752"/>
      <c r="Q142" s="752"/>
      <c r="R142" s="752"/>
      <c r="S142" s="752"/>
      <c r="T142" s="752"/>
      <c r="U142" s="752"/>
      <c r="V142" s="752"/>
      <c r="W142" s="752"/>
      <c r="X142" s="752"/>
      <c r="Y142" s="752"/>
      <c r="Z142" s="753"/>
    </row>
    <row r="143" spans="2:26" ht="21.75" customHeight="1" x14ac:dyDescent="0.15">
      <c r="B143" s="748">
        <v>24</v>
      </c>
      <c r="C143" s="749"/>
      <c r="D143" s="750"/>
      <c r="E143" s="751"/>
      <c r="F143" s="752"/>
      <c r="G143" s="752"/>
      <c r="H143" s="752"/>
      <c r="I143" s="752"/>
      <c r="J143" s="752"/>
      <c r="K143" s="752"/>
      <c r="L143" s="752"/>
      <c r="M143" s="752"/>
      <c r="N143" s="752"/>
      <c r="O143" s="752"/>
      <c r="P143" s="752"/>
      <c r="Q143" s="752"/>
      <c r="R143" s="752"/>
      <c r="S143" s="752"/>
      <c r="T143" s="752"/>
      <c r="U143" s="752"/>
      <c r="V143" s="752"/>
      <c r="W143" s="752"/>
      <c r="X143" s="752"/>
      <c r="Y143" s="752"/>
      <c r="Z143" s="753"/>
    </row>
    <row r="144" spans="2:26" ht="21.75" customHeight="1" x14ac:dyDescent="0.15">
      <c r="B144" s="748">
        <v>25</v>
      </c>
      <c r="C144" s="749"/>
      <c r="D144" s="750"/>
      <c r="E144" s="751"/>
      <c r="F144" s="752"/>
      <c r="G144" s="752"/>
      <c r="H144" s="752"/>
      <c r="I144" s="752"/>
      <c r="J144" s="752"/>
      <c r="K144" s="752"/>
      <c r="L144" s="752"/>
      <c r="M144" s="752"/>
      <c r="N144" s="752"/>
      <c r="O144" s="752"/>
      <c r="P144" s="752"/>
      <c r="Q144" s="752"/>
      <c r="R144" s="752"/>
      <c r="S144" s="752"/>
      <c r="T144" s="752"/>
      <c r="U144" s="752"/>
      <c r="V144" s="752"/>
      <c r="W144" s="752"/>
      <c r="X144" s="752"/>
      <c r="Y144" s="752"/>
      <c r="Z144" s="753"/>
    </row>
    <row r="145" spans="2:27" ht="21.75" customHeight="1" x14ac:dyDescent="0.15">
      <c r="B145" s="748">
        <v>26</v>
      </c>
      <c r="C145" s="749"/>
      <c r="D145" s="750"/>
      <c r="E145" s="751"/>
      <c r="F145" s="752"/>
      <c r="G145" s="752"/>
      <c r="H145" s="752"/>
      <c r="I145" s="752"/>
      <c r="J145" s="752"/>
      <c r="K145" s="752"/>
      <c r="L145" s="752"/>
      <c r="M145" s="752"/>
      <c r="N145" s="752"/>
      <c r="O145" s="752"/>
      <c r="P145" s="752"/>
      <c r="Q145" s="752"/>
      <c r="R145" s="752"/>
      <c r="S145" s="752"/>
      <c r="T145" s="752"/>
      <c r="U145" s="752"/>
      <c r="V145" s="752"/>
      <c r="W145" s="752"/>
      <c r="X145" s="752"/>
      <c r="Y145" s="752"/>
      <c r="Z145" s="753"/>
    </row>
    <row r="146" spans="2:27" ht="21.75" customHeight="1" x14ac:dyDescent="0.15">
      <c r="B146" s="748">
        <v>27</v>
      </c>
      <c r="C146" s="749"/>
      <c r="D146" s="750"/>
      <c r="E146" s="751"/>
      <c r="F146" s="752"/>
      <c r="G146" s="752"/>
      <c r="H146" s="752"/>
      <c r="I146" s="752"/>
      <c r="J146" s="752"/>
      <c r="K146" s="752"/>
      <c r="L146" s="752"/>
      <c r="M146" s="752"/>
      <c r="N146" s="752"/>
      <c r="O146" s="752"/>
      <c r="P146" s="752"/>
      <c r="Q146" s="752"/>
      <c r="R146" s="752"/>
      <c r="S146" s="752"/>
      <c r="T146" s="752"/>
      <c r="U146" s="752"/>
      <c r="V146" s="752"/>
      <c r="W146" s="752"/>
      <c r="X146" s="752"/>
      <c r="Y146" s="752"/>
      <c r="Z146" s="753"/>
    </row>
    <row r="147" spans="2:27" ht="21.75" customHeight="1" x14ac:dyDescent="0.15">
      <c r="B147" s="754">
        <v>28</v>
      </c>
      <c r="C147" s="755"/>
      <c r="D147" s="756"/>
      <c r="E147" s="757"/>
      <c r="F147" s="758"/>
      <c r="G147" s="758"/>
      <c r="H147" s="758"/>
      <c r="I147" s="758"/>
      <c r="J147" s="758"/>
      <c r="K147" s="758"/>
      <c r="L147" s="758"/>
      <c r="M147" s="758"/>
      <c r="N147" s="758"/>
      <c r="O147" s="758"/>
      <c r="P147" s="758"/>
      <c r="Q147" s="758"/>
      <c r="R147" s="758"/>
      <c r="S147" s="758"/>
      <c r="T147" s="758"/>
      <c r="U147" s="758"/>
      <c r="V147" s="758"/>
      <c r="W147" s="758"/>
      <c r="X147" s="758"/>
      <c r="Y147" s="758"/>
      <c r="Z147" s="759"/>
    </row>
    <row r="148" spans="2:27" ht="21.75" customHeight="1" x14ac:dyDescent="0.15">
      <c r="B148" s="760" t="s">
        <v>2020</v>
      </c>
      <c r="C148" s="761" t="s">
        <v>2033</v>
      </c>
      <c r="D148" s="762" t="s">
        <v>2033</v>
      </c>
      <c r="E148" s="763" t="s">
        <v>2033</v>
      </c>
      <c r="F148" s="764"/>
      <c r="G148" s="764"/>
      <c r="H148" s="764"/>
      <c r="I148" s="764"/>
      <c r="J148" s="764"/>
      <c r="K148" s="764"/>
      <c r="L148" s="764"/>
      <c r="M148" s="764"/>
      <c r="N148" s="764"/>
      <c r="O148" s="764"/>
      <c r="P148" s="764"/>
      <c r="Q148" s="764"/>
      <c r="R148" s="764"/>
      <c r="S148" s="764"/>
      <c r="T148" s="764"/>
      <c r="U148" s="764"/>
      <c r="V148" s="764"/>
      <c r="W148" s="764"/>
      <c r="X148" s="764"/>
      <c r="Y148" s="764"/>
      <c r="Z148" s="765"/>
    </row>
    <row r="149" spans="2:27" ht="12.75" customHeight="1" x14ac:dyDescent="0.15">
      <c r="B149" s="766" t="s">
        <v>2045</v>
      </c>
      <c r="C149" s="767"/>
      <c r="D149" s="767"/>
      <c r="E149" s="768"/>
      <c r="F149" s="769"/>
      <c r="G149" s="769"/>
      <c r="H149" s="769"/>
      <c r="I149" s="769"/>
      <c r="J149" s="769"/>
      <c r="K149" s="769"/>
      <c r="L149" s="769"/>
      <c r="M149" s="769"/>
      <c r="N149" s="769"/>
      <c r="O149" s="769"/>
      <c r="P149" s="769"/>
      <c r="Q149" s="769"/>
      <c r="R149" s="769"/>
      <c r="S149" s="769"/>
      <c r="T149" s="769"/>
      <c r="U149" s="769"/>
      <c r="V149" s="769"/>
      <c r="W149" s="769"/>
      <c r="X149" s="769"/>
      <c r="Y149" s="769"/>
      <c r="Z149" s="768"/>
    </row>
    <row r="150" spans="2:27" ht="12.75" customHeight="1" x14ac:dyDescent="0.15">
      <c r="B150" s="770" t="s">
        <v>2025</v>
      </c>
      <c r="C150" s="768"/>
      <c r="D150" s="768"/>
      <c r="E150" s="768"/>
      <c r="F150" s="769"/>
      <c r="G150" s="769"/>
      <c r="H150" s="769"/>
      <c r="I150" s="769"/>
      <c r="J150" s="769"/>
      <c r="K150" s="769"/>
      <c r="L150" s="769"/>
      <c r="M150" s="769"/>
      <c r="N150" s="769"/>
      <c r="O150" s="769"/>
      <c r="P150" s="769"/>
      <c r="Q150" s="769"/>
      <c r="R150" s="769"/>
      <c r="S150" s="769"/>
      <c r="T150" s="769"/>
      <c r="U150" s="769"/>
      <c r="V150" s="769"/>
      <c r="W150" s="769"/>
      <c r="X150" s="769"/>
      <c r="Y150" s="769"/>
      <c r="Z150" s="768"/>
    </row>
    <row r="151" spans="2:27" ht="12.75" customHeight="1" x14ac:dyDescent="0.15">
      <c r="B151" s="770" t="s">
        <v>2026</v>
      </c>
      <c r="C151" s="768"/>
      <c r="D151" s="768"/>
      <c r="E151" s="768"/>
      <c r="F151" s="769"/>
      <c r="G151" s="769"/>
      <c r="H151" s="769"/>
      <c r="I151" s="769"/>
      <c r="J151" s="769"/>
      <c r="K151" s="769"/>
      <c r="L151" s="769"/>
      <c r="M151" s="769"/>
      <c r="N151" s="769"/>
      <c r="O151" s="769"/>
      <c r="P151" s="769"/>
      <c r="Q151" s="769"/>
      <c r="R151" s="769"/>
      <c r="S151" s="769"/>
      <c r="T151" s="769"/>
      <c r="U151" s="769"/>
      <c r="V151" s="769"/>
      <c r="W151" s="769"/>
      <c r="X151" s="769"/>
      <c r="Y151" s="769"/>
      <c r="Z151" s="768"/>
    </row>
    <row r="152" spans="2:27" x14ac:dyDescent="0.15">
      <c r="B152" s="771" t="s">
        <v>2027</v>
      </c>
    </row>
    <row r="153" spans="2:27" ht="15.75" customHeight="1" x14ac:dyDescent="0.15">
      <c r="B153" s="1563" t="s">
        <v>2144</v>
      </c>
      <c r="C153" s="1564"/>
      <c r="D153" s="1564"/>
      <c r="E153" s="1564"/>
      <c r="F153" s="1564"/>
      <c r="G153" s="1564"/>
      <c r="H153" s="1564"/>
      <c r="I153" s="1564"/>
      <c r="J153" s="1564"/>
      <c r="K153" s="1564"/>
      <c r="L153" s="1564"/>
      <c r="M153" s="1564"/>
      <c r="N153" s="1564"/>
      <c r="O153" s="1564"/>
      <c r="P153" s="1564"/>
      <c r="Q153" s="1564"/>
      <c r="R153" s="1564"/>
      <c r="S153" s="1564"/>
      <c r="T153" s="1564"/>
      <c r="U153" s="1564"/>
      <c r="V153" s="1564"/>
      <c r="W153" s="1564"/>
      <c r="X153" s="1564"/>
      <c r="Y153" s="1564"/>
      <c r="Z153" s="1564"/>
      <c r="AA153" s="1564"/>
    </row>
    <row r="154" spans="2:27" ht="15.75" x14ac:dyDescent="0.15">
      <c r="B154" s="736" t="s">
        <v>2046</v>
      </c>
      <c r="C154" s="737"/>
      <c r="D154" s="737"/>
      <c r="E154" s="737"/>
      <c r="F154" s="738"/>
      <c r="G154" s="738"/>
      <c r="H154" s="738"/>
      <c r="I154" s="738"/>
      <c r="J154" s="738"/>
      <c r="K154" s="738"/>
      <c r="L154" s="738"/>
      <c r="M154" s="738"/>
      <c r="N154" s="738"/>
      <c r="O154" s="738"/>
      <c r="P154" s="738"/>
      <c r="Q154" s="738"/>
      <c r="R154" s="738"/>
      <c r="S154" s="738"/>
      <c r="T154" s="738"/>
      <c r="U154" s="738"/>
      <c r="V154" s="738"/>
      <c r="W154" s="738"/>
      <c r="X154" s="738"/>
      <c r="Y154" s="738"/>
    </row>
    <row r="155" spans="2:27" s="739" customFormat="1" ht="23.1" customHeight="1" x14ac:dyDescent="0.15">
      <c r="B155" s="1565" t="s">
        <v>1991</v>
      </c>
      <c r="C155" s="1567" t="s">
        <v>1992</v>
      </c>
      <c r="D155" s="1569" t="s">
        <v>1961</v>
      </c>
      <c r="E155" s="1567" t="s">
        <v>1994</v>
      </c>
      <c r="F155" s="1570" t="s">
        <v>2327</v>
      </c>
      <c r="G155" s="1571"/>
      <c r="H155" s="1571"/>
      <c r="I155" s="1571"/>
      <c r="J155" s="1571"/>
      <c r="K155" s="1571"/>
      <c r="L155" s="1571"/>
      <c r="M155" s="1571"/>
      <c r="N155" s="1571"/>
      <c r="O155" s="1571"/>
      <c r="P155" s="1571"/>
      <c r="Q155" s="1571"/>
      <c r="R155" s="1571"/>
      <c r="S155" s="1571"/>
      <c r="T155" s="1571"/>
      <c r="U155" s="1571"/>
      <c r="V155" s="1571"/>
      <c r="W155" s="1571"/>
      <c r="X155" s="1571"/>
      <c r="Y155" s="1571"/>
      <c r="Z155" s="1572"/>
    </row>
    <row r="156" spans="2:27" s="739" customFormat="1" ht="23.1" customHeight="1" x14ac:dyDescent="0.15">
      <c r="B156" s="1566"/>
      <c r="C156" s="1568"/>
      <c r="D156" s="1568"/>
      <c r="E156" s="1568"/>
      <c r="F156" s="740" t="s">
        <v>1995</v>
      </c>
      <c r="G156" s="740" t="s">
        <v>1996</v>
      </c>
      <c r="H156" s="740" t="s">
        <v>1997</v>
      </c>
      <c r="I156" s="740" t="s">
        <v>1998</v>
      </c>
      <c r="J156" s="740" t="s">
        <v>1999</v>
      </c>
      <c r="K156" s="740" t="s">
        <v>2000</v>
      </c>
      <c r="L156" s="740" t="s">
        <v>2001</v>
      </c>
      <c r="M156" s="740" t="s">
        <v>2002</v>
      </c>
      <c r="N156" s="740" t="s">
        <v>2003</v>
      </c>
      <c r="O156" s="740" t="s">
        <v>2004</v>
      </c>
      <c r="P156" s="740" t="s">
        <v>2005</v>
      </c>
      <c r="Q156" s="740" t="s">
        <v>2006</v>
      </c>
      <c r="R156" s="740" t="s">
        <v>2007</v>
      </c>
      <c r="S156" s="740" t="s">
        <v>2008</v>
      </c>
      <c r="T156" s="740" t="s">
        <v>2009</v>
      </c>
      <c r="U156" s="740" t="s">
        <v>2010</v>
      </c>
      <c r="V156" s="740" t="s">
        <v>2011</v>
      </c>
      <c r="W156" s="740" t="s">
        <v>2012</v>
      </c>
      <c r="X156" s="740" t="s">
        <v>2013</v>
      </c>
      <c r="Y156" s="740" t="s">
        <v>2014</v>
      </c>
      <c r="Z156" s="741" t="s">
        <v>2015</v>
      </c>
    </row>
    <row r="157" spans="2:27" ht="21.75" customHeight="1" x14ac:dyDescent="0.15">
      <c r="B157" s="742">
        <v>1</v>
      </c>
      <c r="C157" s="773"/>
      <c r="D157" s="774"/>
      <c r="E157" s="775"/>
      <c r="F157" s="776"/>
      <c r="G157" s="776"/>
      <c r="H157" s="776"/>
      <c r="I157" s="776"/>
      <c r="J157" s="776"/>
      <c r="K157" s="776"/>
      <c r="L157" s="776"/>
      <c r="M157" s="776"/>
      <c r="N157" s="776"/>
      <c r="O157" s="776"/>
      <c r="P157" s="776"/>
      <c r="Q157" s="776"/>
      <c r="R157" s="776"/>
      <c r="S157" s="776"/>
      <c r="T157" s="776"/>
      <c r="U157" s="776"/>
      <c r="V157" s="776"/>
      <c r="W157" s="776"/>
      <c r="X157" s="776"/>
      <c r="Y157" s="776"/>
      <c r="Z157" s="777"/>
    </row>
    <row r="158" spans="2:27" ht="21.75" customHeight="1" x14ac:dyDescent="0.15">
      <c r="B158" s="748">
        <v>2</v>
      </c>
      <c r="C158" s="778"/>
      <c r="D158" s="779"/>
      <c r="E158" s="780"/>
      <c r="F158" s="781"/>
      <c r="G158" s="781"/>
      <c r="H158" s="781"/>
      <c r="I158" s="781"/>
      <c r="J158" s="781"/>
      <c r="K158" s="781"/>
      <c r="L158" s="781"/>
      <c r="M158" s="781"/>
      <c r="N158" s="781"/>
      <c r="O158" s="781"/>
      <c r="P158" s="781"/>
      <c r="Q158" s="781"/>
      <c r="R158" s="781"/>
      <c r="S158" s="781"/>
      <c r="T158" s="781"/>
      <c r="U158" s="781"/>
      <c r="V158" s="781"/>
      <c r="W158" s="781"/>
      <c r="X158" s="781"/>
      <c r="Y158" s="781"/>
      <c r="Z158" s="782"/>
    </row>
    <row r="159" spans="2:27" ht="21.75" customHeight="1" x14ac:dyDescent="0.15">
      <c r="B159" s="742">
        <v>3</v>
      </c>
      <c r="C159" s="778"/>
      <c r="D159" s="779"/>
      <c r="E159" s="780"/>
      <c r="F159" s="781"/>
      <c r="G159" s="781"/>
      <c r="H159" s="781"/>
      <c r="I159" s="781"/>
      <c r="J159" s="781"/>
      <c r="K159" s="781"/>
      <c r="L159" s="781"/>
      <c r="M159" s="781"/>
      <c r="N159" s="781"/>
      <c r="O159" s="781"/>
      <c r="P159" s="781"/>
      <c r="Q159" s="781"/>
      <c r="R159" s="781"/>
      <c r="S159" s="781"/>
      <c r="T159" s="781"/>
      <c r="U159" s="781"/>
      <c r="V159" s="781"/>
      <c r="W159" s="781"/>
      <c r="X159" s="781"/>
      <c r="Y159" s="781"/>
      <c r="Z159" s="782"/>
    </row>
    <row r="160" spans="2:27" ht="21.75" customHeight="1" x14ac:dyDescent="0.15">
      <c r="B160" s="748">
        <v>4</v>
      </c>
      <c r="C160" s="778"/>
      <c r="D160" s="779"/>
      <c r="E160" s="780"/>
      <c r="F160" s="781"/>
      <c r="G160" s="781"/>
      <c r="H160" s="781"/>
      <c r="I160" s="781"/>
      <c r="J160" s="781"/>
      <c r="K160" s="781"/>
      <c r="L160" s="781"/>
      <c r="M160" s="781"/>
      <c r="N160" s="781"/>
      <c r="O160" s="781"/>
      <c r="P160" s="781"/>
      <c r="Q160" s="781"/>
      <c r="R160" s="781"/>
      <c r="S160" s="781"/>
      <c r="T160" s="781"/>
      <c r="U160" s="781"/>
      <c r="V160" s="781"/>
      <c r="W160" s="781"/>
      <c r="X160" s="781"/>
      <c r="Y160" s="781"/>
      <c r="Z160" s="782"/>
    </row>
    <row r="161" spans="2:26" ht="21.75" customHeight="1" x14ac:dyDescent="0.15">
      <c r="B161" s="742">
        <v>5</v>
      </c>
      <c r="C161" s="778"/>
      <c r="D161" s="779"/>
      <c r="E161" s="780"/>
      <c r="F161" s="781"/>
      <c r="G161" s="781"/>
      <c r="H161" s="781"/>
      <c r="I161" s="781"/>
      <c r="J161" s="781"/>
      <c r="K161" s="781"/>
      <c r="L161" s="781"/>
      <c r="M161" s="781"/>
      <c r="N161" s="781"/>
      <c r="O161" s="781"/>
      <c r="P161" s="781"/>
      <c r="Q161" s="781"/>
      <c r="R161" s="781"/>
      <c r="S161" s="781"/>
      <c r="T161" s="781"/>
      <c r="U161" s="781"/>
      <c r="V161" s="781"/>
      <c r="W161" s="781"/>
      <c r="X161" s="781"/>
      <c r="Y161" s="781"/>
      <c r="Z161" s="782"/>
    </row>
    <row r="162" spans="2:26" ht="21.75" customHeight="1" x14ac:dyDescent="0.15">
      <c r="B162" s="748">
        <v>6</v>
      </c>
      <c r="C162" s="778"/>
      <c r="D162" s="779"/>
      <c r="E162" s="780"/>
      <c r="F162" s="781"/>
      <c r="G162" s="781"/>
      <c r="H162" s="781"/>
      <c r="I162" s="781"/>
      <c r="J162" s="781"/>
      <c r="K162" s="781"/>
      <c r="L162" s="781"/>
      <c r="M162" s="781"/>
      <c r="N162" s="781"/>
      <c r="O162" s="781"/>
      <c r="P162" s="781"/>
      <c r="Q162" s="781"/>
      <c r="R162" s="781"/>
      <c r="S162" s="781"/>
      <c r="T162" s="781"/>
      <c r="U162" s="781"/>
      <c r="V162" s="781"/>
      <c r="W162" s="781"/>
      <c r="X162" s="781"/>
      <c r="Y162" s="781"/>
      <c r="Z162" s="782"/>
    </row>
    <row r="163" spans="2:26" ht="21.75" customHeight="1" x14ac:dyDescent="0.15">
      <c r="B163" s="742">
        <v>7</v>
      </c>
      <c r="C163" s="778"/>
      <c r="D163" s="779"/>
      <c r="E163" s="780"/>
      <c r="F163" s="781"/>
      <c r="G163" s="781"/>
      <c r="H163" s="781"/>
      <c r="I163" s="781"/>
      <c r="J163" s="781"/>
      <c r="K163" s="781"/>
      <c r="L163" s="781"/>
      <c r="M163" s="781"/>
      <c r="N163" s="781"/>
      <c r="O163" s="781"/>
      <c r="P163" s="781"/>
      <c r="Q163" s="781"/>
      <c r="R163" s="781"/>
      <c r="S163" s="781"/>
      <c r="T163" s="781"/>
      <c r="U163" s="781"/>
      <c r="V163" s="781"/>
      <c r="W163" s="781"/>
      <c r="X163" s="781"/>
      <c r="Y163" s="781"/>
      <c r="Z163" s="782"/>
    </row>
    <row r="164" spans="2:26" ht="21.75" customHeight="1" x14ac:dyDescent="0.15">
      <c r="B164" s="748">
        <v>8</v>
      </c>
      <c r="C164" s="778"/>
      <c r="D164" s="779"/>
      <c r="E164" s="780"/>
      <c r="F164" s="781"/>
      <c r="G164" s="781"/>
      <c r="H164" s="781"/>
      <c r="I164" s="781"/>
      <c r="J164" s="781"/>
      <c r="K164" s="781"/>
      <c r="L164" s="781"/>
      <c r="M164" s="781"/>
      <c r="N164" s="781"/>
      <c r="O164" s="781"/>
      <c r="P164" s="781"/>
      <c r="Q164" s="781"/>
      <c r="R164" s="781"/>
      <c r="S164" s="781"/>
      <c r="T164" s="781"/>
      <c r="U164" s="781"/>
      <c r="V164" s="781"/>
      <c r="W164" s="781"/>
      <c r="X164" s="781"/>
      <c r="Y164" s="781"/>
      <c r="Z164" s="782"/>
    </row>
    <row r="165" spans="2:26" ht="21.75" customHeight="1" x14ac:dyDescent="0.15">
      <c r="B165" s="742">
        <v>9</v>
      </c>
      <c r="C165" s="778"/>
      <c r="D165" s="779"/>
      <c r="E165" s="780"/>
      <c r="F165" s="781"/>
      <c r="G165" s="781"/>
      <c r="H165" s="781"/>
      <c r="I165" s="781"/>
      <c r="J165" s="781"/>
      <c r="K165" s="781"/>
      <c r="L165" s="781"/>
      <c r="M165" s="781"/>
      <c r="N165" s="781"/>
      <c r="O165" s="781"/>
      <c r="P165" s="781"/>
      <c r="Q165" s="781"/>
      <c r="R165" s="781"/>
      <c r="S165" s="781"/>
      <c r="T165" s="781"/>
      <c r="U165" s="781"/>
      <c r="V165" s="781"/>
      <c r="W165" s="781"/>
      <c r="X165" s="781"/>
      <c r="Y165" s="781"/>
      <c r="Z165" s="782"/>
    </row>
    <row r="166" spans="2:26" ht="21.75" customHeight="1" x14ac:dyDescent="0.15">
      <c r="B166" s="748">
        <v>10</v>
      </c>
      <c r="C166" s="778"/>
      <c r="D166" s="779"/>
      <c r="E166" s="780"/>
      <c r="F166" s="781"/>
      <c r="G166" s="781"/>
      <c r="H166" s="781"/>
      <c r="I166" s="781"/>
      <c r="J166" s="781"/>
      <c r="K166" s="781"/>
      <c r="L166" s="781"/>
      <c r="M166" s="781"/>
      <c r="N166" s="781"/>
      <c r="O166" s="781"/>
      <c r="P166" s="781"/>
      <c r="Q166" s="781"/>
      <c r="R166" s="781"/>
      <c r="S166" s="781"/>
      <c r="T166" s="781"/>
      <c r="U166" s="781"/>
      <c r="V166" s="781"/>
      <c r="W166" s="781"/>
      <c r="X166" s="781"/>
      <c r="Y166" s="781"/>
      <c r="Z166" s="782"/>
    </row>
    <row r="167" spans="2:26" ht="21.75" customHeight="1" x14ac:dyDescent="0.15">
      <c r="B167" s="742">
        <v>11</v>
      </c>
      <c r="C167" s="778"/>
      <c r="D167" s="779"/>
      <c r="E167" s="780"/>
      <c r="F167" s="781"/>
      <c r="G167" s="781"/>
      <c r="H167" s="781"/>
      <c r="I167" s="781"/>
      <c r="J167" s="781"/>
      <c r="K167" s="781"/>
      <c r="L167" s="781"/>
      <c r="M167" s="781"/>
      <c r="N167" s="781"/>
      <c r="O167" s="781"/>
      <c r="P167" s="781"/>
      <c r="Q167" s="781"/>
      <c r="R167" s="781"/>
      <c r="S167" s="781"/>
      <c r="T167" s="781"/>
      <c r="U167" s="781"/>
      <c r="V167" s="781"/>
      <c r="W167" s="781"/>
      <c r="X167" s="781"/>
      <c r="Y167" s="781"/>
      <c r="Z167" s="782"/>
    </row>
    <row r="168" spans="2:26" ht="21.75" customHeight="1" x14ac:dyDescent="0.15">
      <c r="B168" s="748">
        <v>12</v>
      </c>
      <c r="C168" s="778"/>
      <c r="D168" s="779"/>
      <c r="E168" s="780"/>
      <c r="F168" s="781"/>
      <c r="G168" s="781"/>
      <c r="H168" s="781"/>
      <c r="I168" s="781"/>
      <c r="J168" s="781"/>
      <c r="K168" s="781"/>
      <c r="L168" s="781"/>
      <c r="M168" s="781"/>
      <c r="N168" s="781"/>
      <c r="O168" s="781"/>
      <c r="P168" s="781"/>
      <c r="Q168" s="781"/>
      <c r="R168" s="781"/>
      <c r="S168" s="781"/>
      <c r="T168" s="781"/>
      <c r="U168" s="781"/>
      <c r="V168" s="781"/>
      <c r="W168" s="781"/>
      <c r="X168" s="781"/>
      <c r="Y168" s="781"/>
      <c r="Z168" s="782"/>
    </row>
    <row r="169" spans="2:26" ht="21.75" customHeight="1" x14ac:dyDescent="0.15">
      <c r="B169" s="742">
        <v>13</v>
      </c>
      <c r="C169" s="778"/>
      <c r="D169" s="779"/>
      <c r="E169" s="780"/>
      <c r="F169" s="781"/>
      <c r="G169" s="781"/>
      <c r="H169" s="781"/>
      <c r="I169" s="781"/>
      <c r="J169" s="781"/>
      <c r="K169" s="781"/>
      <c r="L169" s="781"/>
      <c r="M169" s="781"/>
      <c r="N169" s="781"/>
      <c r="O169" s="781"/>
      <c r="P169" s="781"/>
      <c r="Q169" s="781"/>
      <c r="R169" s="781"/>
      <c r="S169" s="781"/>
      <c r="T169" s="781"/>
      <c r="U169" s="781"/>
      <c r="V169" s="781"/>
      <c r="W169" s="781"/>
      <c r="X169" s="781"/>
      <c r="Y169" s="781"/>
      <c r="Z169" s="782"/>
    </row>
    <row r="170" spans="2:26" ht="21.75" customHeight="1" x14ac:dyDescent="0.15">
      <c r="B170" s="748">
        <v>14</v>
      </c>
      <c r="C170" s="778"/>
      <c r="D170" s="779"/>
      <c r="E170" s="780"/>
      <c r="F170" s="781"/>
      <c r="G170" s="781"/>
      <c r="H170" s="781"/>
      <c r="I170" s="781"/>
      <c r="J170" s="781"/>
      <c r="K170" s="781"/>
      <c r="L170" s="781"/>
      <c r="M170" s="781"/>
      <c r="N170" s="781"/>
      <c r="O170" s="781"/>
      <c r="P170" s="781"/>
      <c r="Q170" s="781"/>
      <c r="R170" s="781"/>
      <c r="S170" s="781"/>
      <c r="T170" s="781"/>
      <c r="U170" s="781"/>
      <c r="V170" s="781"/>
      <c r="W170" s="781"/>
      <c r="X170" s="781"/>
      <c r="Y170" s="781"/>
      <c r="Z170" s="782"/>
    </row>
    <row r="171" spans="2:26" ht="21.75" customHeight="1" x14ac:dyDescent="0.15">
      <c r="B171" s="742">
        <v>15</v>
      </c>
      <c r="C171" s="778"/>
      <c r="D171" s="779"/>
      <c r="E171" s="780"/>
      <c r="F171" s="781"/>
      <c r="G171" s="781"/>
      <c r="H171" s="781"/>
      <c r="I171" s="781"/>
      <c r="J171" s="781"/>
      <c r="K171" s="781"/>
      <c r="L171" s="781"/>
      <c r="M171" s="781"/>
      <c r="N171" s="781"/>
      <c r="O171" s="781"/>
      <c r="P171" s="781"/>
      <c r="Q171" s="781"/>
      <c r="R171" s="781"/>
      <c r="S171" s="781"/>
      <c r="T171" s="781"/>
      <c r="U171" s="781"/>
      <c r="V171" s="781"/>
      <c r="W171" s="781"/>
      <c r="X171" s="781"/>
      <c r="Y171" s="781"/>
      <c r="Z171" s="782"/>
    </row>
    <row r="172" spans="2:26" ht="21.75" customHeight="1" x14ac:dyDescent="0.15">
      <c r="B172" s="748">
        <v>16</v>
      </c>
      <c r="C172" s="778"/>
      <c r="D172" s="779"/>
      <c r="E172" s="780"/>
      <c r="F172" s="781"/>
      <c r="G172" s="781"/>
      <c r="H172" s="781"/>
      <c r="I172" s="781"/>
      <c r="J172" s="781"/>
      <c r="K172" s="781"/>
      <c r="L172" s="781"/>
      <c r="M172" s="781"/>
      <c r="N172" s="781"/>
      <c r="O172" s="781"/>
      <c r="P172" s="781"/>
      <c r="Q172" s="781"/>
      <c r="R172" s="781"/>
      <c r="S172" s="781"/>
      <c r="T172" s="781"/>
      <c r="U172" s="781"/>
      <c r="V172" s="781"/>
      <c r="W172" s="781"/>
      <c r="X172" s="781"/>
      <c r="Y172" s="781"/>
      <c r="Z172" s="782"/>
    </row>
    <row r="173" spans="2:26" ht="21.75" customHeight="1" x14ac:dyDescent="0.15">
      <c r="B173" s="742">
        <v>17</v>
      </c>
      <c r="C173" s="778"/>
      <c r="D173" s="779"/>
      <c r="E173" s="780"/>
      <c r="F173" s="781"/>
      <c r="G173" s="781"/>
      <c r="H173" s="781"/>
      <c r="I173" s="781"/>
      <c r="J173" s="781"/>
      <c r="K173" s="781"/>
      <c r="L173" s="781"/>
      <c r="M173" s="781"/>
      <c r="N173" s="781"/>
      <c r="O173" s="781"/>
      <c r="P173" s="781"/>
      <c r="Q173" s="781"/>
      <c r="R173" s="781"/>
      <c r="S173" s="781"/>
      <c r="T173" s="781"/>
      <c r="U173" s="781"/>
      <c r="V173" s="781"/>
      <c r="W173" s="781"/>
      <c r="X173" s="781"/>
      <c r="Y173" s="781"/>
      <c r="Z173" s="782"/>
    </row>
    <row r="174" spans="2:26" ht="21.75" customHeight="1" x14ac:dyDescent="0.15">
      <c r="B174" s="748">
        <v>18</v>
      </c>
      <c r="C174" s="778"/>
      <c r="D174" s="779"/>
      <c r="E174" s="780"/>
      <c r="F174" s="781"/>
      <c r="G174" s="781"/>
      <c r="H174" s="781"/>
      <c r="I174" s="781"/>
      <c r="J174" s="781"/>
      <c r="K174" s="781"/>
      <c r="L174" s="781"/>
      <c r="M174" s="781"/>
      <c r="N174" s="781"/>
      <c r="O174" s="781"/>
      <c r="P174" s="781"/>
      <c r="Q174" s="781"/>
      <c r="R174" s="781"/>
      <c r="S174" s="781"/>
      <c r="T174" s="781"/>
      <c r="U174" s="781"/>
      <c r="V174" s="781"/>
      <c r="W174" s="781"/>
      <c r="X174" s="781"/>
      <c r="Y174" s="781"/>
      <c r="Z174" s="782"/>
    </row>
    <row r="175" spans="2:26" ht="21.75" customHeight="1" x14ac:dyDescent="0.15">
      <c r="B175" s="742">
        <v>19</v>
      </c>
      <c r="C175" s="778"/>
      <c r="D175" s="779"/>
      <c r="E175" s="780"/>
      <c r="F175" s="781"/>
      <c r="G175" s="781"/>
      <c r="H175" s="781"/>
      <c r="I175" s="781"/>
      <c r="J175" s="781"/>
      <c r="K175" s="781"/>
      <c r="L175" s="781"/>
      <c r="M175" s="781"/>
      <c r="N175" s="781"/>
      <c r="O175" s="781"/>
      <c r="P175" s="781"/>
      <c r="Q175" s="781"/>
      <c r="R175" s="781"/>
      <c r="S175" s="781"/>
      <c r="T175" s="781"/>
      <c r="U175" s="781"/>
      <c r="V175" s="781"/>
      <c r="W175" s="781"/>
      <c r="X175" s="781"/>
      <c r="Y175" s="781"/>
      <c r="Z175" s="782"/>
    </row>
    <row r="176" spans="2:26" ht="21.75" customHeight="1" x14ac:dyDescent="0.15">
      <c r="B176" s="748">
        <v>20</v>
      </c>
      <c r="C176" s="778"/>
      <c r="D176" s="779"/>
      <c r="E176" s="780"/>
      <c r="F176" s="781"/>
      <c r="G176" s="781"/>
      <c r="H176" s="781"/>
      <c r="I176" s="781"/>
      <c r="J176" s="781"/>
      <c r="K176" s="781"/>
      <c r="L176" s="781"/>
      <c r="M176" s="781"/>
      <c r="N176" s="781"/>
      <c r="O176" s="781"/>
      <c r="P176" s="781"/>
      <c r="Q176" s="781"/>
      <c r="R176" s="781"/>
      <c r="S176" s="781"/>
      <c r="T176" s="781"/>
      <c r="U176" s="781"/>
      <c r="V176" s="781"/>
      <c r="W176" s="781"/>
      <c r="X176" s="781"/>
      <c r="Y176" s="781"/>
      <c r="Z176" s="782"/>
    </row>
    <row r="177" spans="2:26" ht="21.75" customHeight="1" x14ac:dyDescent="0.15">
      <c r="B177" s="742">
        <v>21</v>
      </c>
      <c r="C177" s="778"/>
      <c r="D177" s="779"/>
      <c r="E177" s="780"/>
      <c r="F177" s="781"/>
      <c r="G177" s="781"/>
      <c r="H177" s="781"/>
      <c r="I177" s="781"/>
      <c r="J177" s="781"/>
      <c r="K177" s="781"/>
      <c r="L177" s="781"/>
      <c r="M177" s="781"/>
      <c r="N177" s="781"/>
      <c r="O177" s="781"/>
      <c r="P177" s="781"/>
      <c r="Q177" s="781"/>
      <c r="R177" s="781"/>
      <c r="S177" s="781"/>
      <c r="T177" s="781"/>
      <c r="U177" s="781"/>
      <c r="V177" s="781"/>
      <c r="W177" s="781"/>
      <c r="X177" s="781"/>
      <c r="Y177" s="781"/>
      <c r="Z177" s="782"/>
    </row>
    <row r="178" spans="2:26" ht="21.75" customHeight="1" x14ac:dyDescent="0.15">
      <c r="B178" s="748">
        <v>22</v>
      </c>
      <c r="C178" s="778"/>
      <c r="D178" s="779"/>
      <c r="E178" s="780"/>
      <c r="F178" s="781"/>
      <c r="G178" s="781"/>
      <c r="H178" s="781"/>
      <c r="I178" s="781"/>
      <c r="J178" s="781"/>
      <c r="K178" s="781"/>
      <c r="L178" s="781"/>
      <c r="M178" s="781"/>
      <c r="N178" s="781"/>
      <c r="O178" s="781"/>
      <c r="P178" s="781"/>
      <c r="Q178" s="781"/>
      <c r="R178" s="781"/>
      <c r="S178" s="781"/>
      <c r="T178" s="781"/>
      <c r="U178" s="781"/>
      <c r="V178" s="781"/>
      <c r="W178" s="781"/>
      <c r="X178" s="781"/>
      <c r="Y178" s="781"/>
      <c r="Z178" s="782"/>
    </row>
    <row r="179" spans="2:26" ht="21.75" customHeight="1" x14ac:dyDescent="0.15">
      <c r="B179" s="742">
        <v>23</v>
      </c>
      <c r="C179" s="778"/>
      <c r="D179" s="779"/>
      <c r="E179" s="780"/>
      <c r="F179" s="781"/>
      <c r="G179" s="781"/>
      <c r="H179" s="781"/>
      <c r="I179" s="781"/>
      <c r="J179" s="781"/>
      <c r="K179" s="781"/>
      <c r="L179" s="781"/>
      <c r="M179" s="781"/>
      <c r="N179" s="781"/>
      <c r="O179" s="781"/>
      <c r="P179" s="781"/>
      <c r="Q179" s="781"/>
      <c r="R179" s="781"/>
      <c r="S179" s="781"/>
      <c r="T179" s="781"/>
      <c r="U179" s="781"/>
      <c r="V179" s="781"/>
      <c r="W179" s="781"/>
      <c r="X179" s="781"/>
      <c r="Y179" s="781"/>
      <c r="Z179" s="782"/>
    </row>
    <row r="180" spans="2:26" ht="21.75" customHeight="1" x14ac:dyDescent="0.15">
      <c r="B180" s="748">
        <v>24</v>
      </c>
      <c r="C180" s="778"/>
      <c r="D180" s="779"/>
      <c r="E180" s="780"/>
      <c r="F180" s="781"/>
      <c r="G180" s="781"/>
      <c r="H180" s="781"/>
      <c r="I180" s="781"/>
      <c r="J180" s="781"/>
      <c r="K180" s="781"/>
      <c r="L180" s="781"/>
      <c r="M180" s="781"/>
      <c r="N180" s="781"/>
      <c r="O180" s="781"/>
      <c r="P180" s="781"/>
      <c r="Q180" s="781"/>
      <c r="R180" s="781"/>
      <c r="S180" s="781"/>
      <c r="T180" s="781"/>
      <c r="U180" s="781"/>
      <c r="V180" s="781"/>
      <c r="W180" s="781"/>
      <c r="X180" s="781"/>
      <c r="Y180" s="781"/>
      <c r="Z180" s="782"/>
    </row>
    <row r="181" spans="2:26" ht="21.75" customHeight="1" x14ac:dyDescent="0.15">
      <c r="B181" s="742">
        <v>25</v>
      </c>
      <c r="C181" s="778"/>
      <c r="D181" s="779"/>
      <c r="E181" s="780"/>
      <c r="F181" s="781"/>
      <c r="G181" s="781"/>
      <c r="H181" s="781"/>
      <c r="I181" s="781"/>
      <c r="J181" s="781"/>
      <c r="K181" s="781"/>
      <c r="L181" s="781"/>
      <c r="M181" s="781"/>
      <c r="N181" s="781"/>
      <c r="O181" s="781"/>
      <c r="P181" s="781"/>
      <c r="Q181" s="781"/>
      <c r="R181" s="781"/>
      <c r="S181" s="781"/>
      <c r="T181" s="781"/>
      <c r="U181" s="781"/>
      <c r="V181" s="781"/>
      <c r="W181" s="781"/>
      <c r="X181" s="781"/>
      <c r="Y181" s="781"/>
      <c r="Z181" s="782"/>
    </row>
    <row r="182" spans="2:26" ht="21.75" customHeight="1" x14ac:dyDescent="0.15">
      <c r="B182" s="748">
        <v>26</v>
      </c>
      <c r="C182" s="778"/>
      <c r="D182" s="779"/>
      <c r="E182" s="780"/>
      <c r="F182" s="781"/>
      <c r="G182" s="781"/>
      <c r="H182" s="781"/>
      <c r="I182" s="781"/>
      <c r="J182" s="781"/>
      <c r="K182" s="781"/>
      <c r="L182" s="781"/>
      <c r="M182" s="781"/>
      <c r="N182" s="781"/>
      <c r="O182" s="781"/>
      <c r="P182" s="781"/>
      <c r="Q182" s="781"/>
      <c r="R182" s="781"/>
      <c r="S182" s="781"/>
      <c r="T182" s="781"/>
      <c r="U182" s="781"/>
      <c r="V182" s="781"/>
      <c r="W182" s="781"/>
      <c r="X182" s="781"/>
      <c r="Y182" s="781"/>
      <c r="Z182" s="782"/>
    </row>
    <row r="183" spans="2:26" ht="21.75" customHeight="1" x14ac:dyDescent="0.15">
      <c r="B183" s="742">
        <v>27</v>
      </c>
      <c r="C183" s="778"/>
      <c r="D183" s="779"/>
      <c r="E183" s="780"/>
      <c r="F183" s="781"/>
      <c r="G183" s="781"/>
      <c r="H183" s="781"/>
      <c r="I183" s="781"/>
      <c r="J183" s="781"/>
      <c r="K183" s="781"/>
      <c r="L183" s="781"/>
      <c r="M183" s="781"/>
      <c r="N183" s="781"/>
      <c r="O183" s="781"/>
      <c r="P183" s="781"/>
      <c r="Q183" s="781"/>
      <c r="R183" s="781"/>
      <c r="S183" s="781"/>
      <c r="T183" s="781"/>
      <c r="U183" s="781"/>
      <c r="V183" s="781"/>
      <c r="W183" s="781"/>
      <c r="X183" s="781"/>
      <c r="Y183" s="781"/>
      <c r="Z183" s="782"/>
    </row>
    <row r="184" spans="2:26" ht="21.75" customHeight="1" x14ac:dyDescent="0.15">
      <c r="B184" s="748">
        <v>28</v>
      </c>
      <c r="C184" s="778"/>
      <c r="D184" s="779"/>
      <c r="E184" s="780"/>
      <c r="F184" s="781"/>
      <c r="G184" s="781"/>
      <c r="H184" s="781"/>
      <c r="I184" s="781"/>
      <c r="J184" s="781"/>
      <c r="K184" s="781"/>
      <c r="L184" s="781"/>
      <c r="M184" s="781"/>
      <c r="N184" s="781"/>
      <c r="O184" s="781"/>
      <c r="P184" s="781"/>
      <c r="Q184" s="781"/>
      <c r="R184" s="781"/>
      <c r="S184" s="781"/>
      <c r="T184" s="781"/>
      <c r="U184" s="781"/>
      <c r="V184" s="781"/>
      <c r="W184" s="781"/>
      <c r="X184" s="781"/>
      <c r="Y184" s="781"/>
      <c r="Z184" s="782"/>
    </row>
    <row r="185" spans="2:26" ht="21.75" customHeight="1" x14ac:dyDescent="0.15">
      <c r="B185" s="783">
        <v>29</v>
      </c>
      <c r="C185" s="784"/>
      <c r="D185" s="785"/>
      <c r="E185" s="786"/>
      <c r="F185" s="787"/>
      <c r="G185" s="787"/>
      <c r="H185" s="787"/>
      <c r="I185" s="787"/>
      <c r="J185" s="787"/>
      <c r="K185" s="787"/>
      <c r="L185" s="787"/>
      <c r="M185" s="787"/>
      <c r="N185" s="787"/>
      <c r="O185" s="787"/>
      <c r="P185" s="787"/>
      <c r="Q185" s="787"/>
      <c r="R185" s="787"/>
      <c r="S185" s="787"/>
      <c r="T185" s="787"/>
      <c r="U185" s="787"/>
      <c r="V185" s="787"/>
      <c r="W185" s="787"/>
      <c r="X185" s="787"/>
      <c r="Y185" s="787"/>
      <c r="Z185" s="788"/>
    </row>
    <row r="186" spans="2:26" ht="21.75" customHeight="1" x14ac:dyDescent="0.15">
      <c r="B186" s="760" t="s">
        <v>2020</v>
      </c>
      <c r="C186" s="761" t="s">
        <v>2047</v>
      </c>
      <c r="D186" s="762" t="s">
        <v>2033</v>
      </c>
      <c r="E186" s="763" t="s">
        <v>2033</v>
      </c>
      <c r="F186" s="764"/>
      <c r="G186" s="764"/>
      <c r="H186" s="764"/>
      <c r="I186" s="764"/>
      <c r="J186" s="764"/>
      <c r="K186" s="764"/>
      <c r="L186" s="764"/>
      <c r="M186" s="764"/>
      <c r="N186" s="764"/>
      <c r="O186" s="764"/>
      <c r="P186" s="764"/>
      <c r="Q186" s="764"/>
      <c r="R186" s="764"/>
      <c r="S186" s="764"/>
      <c r="T186" s="764"/>
      <c r="U186" s="764"/>
      <c r="V186" s="764"/>
      <c r="W186" s="764"/>
      <c r="X186" s="764"/>
      <c r="Y186" s="764"/>
      <c r="Z186" s="765"/>
    </row>
    <row r="187" spans="2:26" x14ac:dyDescent="0.15">
      <c r="B187" s="766" t="s">
        <v>2048</v>
      </c>
      <c r="C187" s="767"/>
      <c r="D187" s="767"/>
      <c r="E187" s="768"/>
      <c r="F187" s="769"/>
      <c r="G187" s="769"/>
      <c r="H187" s="769"/>
      <c r="I187" s="769"/>
      <c r="J187" s="769"/>
      <c r="K187" s="769"/>
      <c r="L187" s="769"/>
      <c r="M187" s="769"/>
      <c r="N187" s="769"/>
      <c r="O187" s="769"/>
      <c r="P187" s="769"/>
      <c r="Q187" s="769"/>
      <c r="R187" s="769"/>
      <c r="S187" s="769"/>
      <c r="T187" s="769"/>
      <c r="U187" s="769"/>
      <c r="V187" s="769"/>
      <c r="W187" s="769"/>
      <c r="X187" s="769"/>
      <c r="Y187" s="769"/>
    </row>
    <row r="188" spans="2:26" ht="12.75" customHeight="1" x14ac:dyDescent="0.15">
      <c r="B188" s="770" t="s">
        <v>2025</v>
      </c>
      <c r="C188" s="768"/>
      <c r="D188" s="768"/>
      <c r="E188" s="768"/>
      <c r="F188" s="769"/>
      <c r="G188" s="769"/>
      <c r="H188" s="769"/>
      <c r="I188" s="769"/>
      <c r="J188" s="769"/>
      <c r="K188" s="769"/>
      <c r="L188" s="769"/>
      <c r="M188" s="769"/>
      <c r="N188" s="769"/>
      <c r="O188" s="769"/>
      <c r="P188" s="769"/>
      <c r="Q188" s="769"/>
      <c r="R188" s="769"/>
      <c r="S188" s="769"/>
      <c r="T188" s="769"/>
      <c r="U188" s="769"/>
      <c r="V188" s="769"/>
      <c r="W188" s="769"/>
      <c r="X188" s="769"/>
      <c r="Y188" s="769"/>
      <c r="Z188" s="768"/>
    </row>
    <row r="189" spans="2:26" ht="12.75" customHeight="1" x14ac:dyDescent="0.15">
      <c r="B189" s="770" t="s">
        <v>2026</v>
      </c>
      <c r="C189" s="768"/>
      <c r="D189" s="768"/>
      <c r="E189" s="768"/>
      <c r="F189" s="769"/>
      <c r="G189" s="769"/>
      <c r="H189" s="769"/>
      <c r="I189" s="769"/>
      <c r="J189" s="769"/>
      <c r="K189" s="769"/>
      <c r="L189" s="769"/>
      <c r="M189" s="769"/>
      <c r="N189" s="769"/>
      <c r="O189" s="769"/>
      <c r="P189" s="769"/>
      <c r="Q189" s="769"/>
      <c r="R189" s="769"/>
      <c r="S189" s="769"/>
      <c r="T189" s="769"/>
      <c r="U189" s="769"/>
      <c r="V189" s="769"/>
      <c r="W189" s="769"/>
      <c r="X189" s="769"/>
      <c r="Y189" s="769"/>
      <c r="Z189" s="768"/>
    </row>
    <row r="190" spans="2:26" x14ac:dyDescent="0.15">
      <c r="B190" s="771" t="s">
        <v>2027</v>
      </c>
    </row>
  </sheetData>
  <mergeCells count="30">
    <mergeCell ref="B153:AA153"/>
    <mergeCell ref="B155:B156"/>
    <mergeCell ref="C155:C156"/>
    <mergeCell ref="D155:D156"/>
    <mergeCell ref="E155:E156"/>
    <mergeCell ref="F155:Z155"/>
    <mergeCell ref="B115:AA115"/>
    <mergeCell ref="B117:B118"/>
    <mergeCell ref="C117:C118"/>
    <mergeCell ref="D117:D118"/>
    <mergeCell ref="E117:E118"/>
    <mergeCell ref="F117:Z117"/>
    <mergeCell ref="B77:AA77"/>
    <mergeCell ref="B79:B80"/>
    <mergeCell ref="C79:C80"/>
    <mergeCell ref="D79:D80"/>
    <mergeCell ref="E79:E80"/>
    <mergeCell ref="F79:Z79"/>
    <mergeCell ref="B39:AA39"/>
    <mergeCell ref="B41:B42"/>
    <mergeCell ref="C41:C42"/>
    <mergeCell ref="D41:D42"/>
    <mergeCell ref="E41:E42"/>
    <mergeCell ref="F41:Z41"/>
    <mergeCell ref="B1:AA1"/>
    <mergeCell ref="B3:B4"/>
    <mergeCell ref="C3:C4"/>
    <mergeCell ref="D3:D4"/>
    <mergeCell ref="E3:E4"/>
    <mergeCell ref="F3:Z3"/>
  </mergeCells>
  <phoneticPr fontId="4"/>
  <printOptions horizontalCentered="1"/>
  <pageMargins left="0.78740157480314965" right="0.78740157480314965" top="0.76" bottom="0.63" header="0.66" footer="0.51181102362204722"/>
  <pageSetup paperSize="9" scale="67" orientation="landscape" r:id="rId1"/>
  <headerFooter alignWithMargins="0">
    <oddHeader>&amp;R&amp;"ＭＳ 明朝,標準"&amp;12(&amp;A)</oddHeader>
  </headerFooter>
  <rowBreaks count="4" manualBreakCount="4">
    <brk id="38" min="1" max="17" man="1"/>
    <brk id="76" min="1" max="17" man="1"/>
    <brk id="114" min="1" max="25" man="1"/>
    <brk id="152" min="1"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90"/>
  <sheetViews>
    <sheetView view="pageBreakPreview" topLeftCell="F1" zoomScaleNormal="70" zoomScaleSheetLayoutView="100" workbookViewId="0">
      <selection activeCell="G8" sqref="G8"/>
    </sheetView>
  </sheetViews>
  <sheetFormatPr defaultRowHeight="13.5" x14ac:dyDescent="0.15"/>
  <cols>
    <col min="1" max="1" width="9" style="735"/>
    <col min="2" max="2" width="3.75" style="737" customWidth="1"/>
    <col min="3" max="4" width="15" style="735" customWidth="1"/>
    <col min="5" max="5" width="10.625" style="735" customWidth="1"/>
    <col min="6" max="25" width="7.125" style="772" customWidth="1"/>
    <col min="26" max="26" width="7.125" style="735" customWidth="1"/>
    <col min="27" max="27" width="4.375" style="735" customWidth="1"/>
    <col min="28" max="272" width="9" style="735"/>
    <col min="273" max="273" width="5.625" style="735" customWidth="1"/>
    <col min="274" max="274" width="22.375" style="735" customWidth="1"/>
    <col min="275" max="275" width="40" style="735" customWidth="1"/>
    <col min="276" max="276" width="16.875" style="735" customWidth="1"/>
    <col min="277" max="277" width="14.375" style="735" bestFit="1" customWidth="1"/>
    <col min="278" max="278" width="4.375" style="735" customWidth="1"/>
    <col min="279" max="279" width="5.625" style="735" customWidth="1"/>
    <col min="280" max="280" width="22.375" style="735" customWidth="1"/>
    <col min="281" max="281" width="40" style="735" customWidth="1"/>
    <col min="282" max="282" width="18.625" style="735" customWidth="1"/>
    <col min="283" max="283" width="14.375" style="735" bestFit="1" customWidth="1"/>
    <col min="284" max="528" width="9" style="735"/>
    <col min="529" max="529" width="5.625" style="735" customWidth="1"/>
    <col min="530" max="530" width="22.375" style="735" customWidth="1"/>
    <col min="531" max="531" width="40" style="735" customWidth="1"/>
    <col min="532" max="532" width="16.875" style="735" customWidth="1"/>
    <col min="533" max="533" width="14.375" style="735" bestFit="1" customWidth="1"/>
    <col min="534" max="534" width="4.375" style="735" customWidth="1"/>
    <col min="535" max="535" width="5.625" style="735" customWidth="1"/>
    <col min="536" max="536" width="22.375" style="735" customWidth="1"/>
    <col min="537" max="537" width="40" style="735" customWidth="1"/>
    <col min="538" max="538" width="18.625" style="735" customWidth="1"/>
    <col min="539" max="539" width="14.375" style="735" bestFit="1" customWidth="1"/>
    <col min="540" max="784" width="9" style="735"/>
    <col min="785" max="785" width="5.625" style="735" customWidth="1"/>
    <col min="786" max="786" width="22.375" style="735" customWidth="1"/>
    <col min="787" max="787" width="40" style="735" customWidth="1"/>
    <col min="788" max="788" width="16.875" style="735" customWidth="1"/>
    <col min="789" max="789" width="14.375" style="735" bestFit="1" customWidth="1"/>
    <col min="790" max="790" width="4.375" style="735" customWidth="1"/>
    <col min="791" max="791" width="5.625" style="735" customWidth="1"/>
    <col min="792" max="792" width="22.375" style="735" customWidth="1"/>
    <col min="793" max="793" width="40" style="735" customWidth="1"/>
    <col min="794" max="794" width="18.625" style="735" customWidth="1"/>
    <col min="795" max="795" width="14.375" style="735" bestFit="1" customWidth="1"/>
    <col min="796" max="1040" width="9" style="735"/>
    <col min="1041" max="1041" width="5.625" style="735" customWidth="1"/>
    <col min="1042" max="1042" width="22.375" style="735" customWidth="1"/>
    <col min="1043" max="1043" width="40" style="735" customWidth="1"/>
    <col min="1044" max="1044" width="16.875" style="735" customWidth="1"/>
    <col min="1045" max="1045" width="14.375" style="735" bestFit="1" customWidth="1"/>
    <col min="1046" max="1046" width="4.375" style="735" customWidth="1"/>
    <col min="1047" max="1047" width="5.625" style="735" customWidth="1"/>
    <col min="1048" max="1048" width="22.375" style="735" customWidth="1"/>
    <col min="1049" max="1049" width="40" style="735" customWidth="1"/>
    <col min="1050" max="1050" width="18.625" style="735" customWidth="1"/>
    <col min="1051" max="1051" width="14.375" style="735" bestFit="1" customWidth="1"/>
    <col min="1052" max="1296" width="9" style="735"/>
    <col min="1297" max="1297" width="5.625" style="735" customWidth="1"/>
    <col min="1298" max="1298" width="22.375" style="735" customWidth="1"/>
    <col min="1299" max="1299" width="40" style="735" customWidth="1"/>
    <col min="1300" max="1300" width="16.875" style="735" customWidth="1"/>
    <col min="1301" max="1301" width="14.375" style="735" bestFit="1" customWidth="1"/>
    <col min="1302" max="1302" width="4.375" style="735" customWidth="1"/>
    <col min="1303" max="1303" width="5.625" style="735" customWidth="1"/>
    <col min="1304" max="1304" width="22.375" style="735" customWidth="1"/>
    <col min="1305" max="1305" width="40" style="735" customWidth="1"/>
    <col min="1306" max="1306" width="18.625" style="735" customWidth="1"/>
    <col min="1307" max="1307" width="14.375" style="735" bestFit="1" customWidth="1"/>
    <col min="1308" max="1552" width="9" style="735"/>
    <col min="1553" max="1553" width="5.625" style="735" customWidth="1"/>
    <col min="1554" max="1554" width="22.375" style="735" customWidth="1"/>
    <col min="1555" max="1555" width="40" style="735" customWidth="1"/>
    <col min="1556" max="1556" width="16.875" style="735" customWidth="1"/>
    <col min="1557" max="1557" width="14.375" style="735" bestFit="1" customWidth="1"/>
    <col min="1558" max="1558" width="4.375" style="735" customWidth="1"/>
    <col min="1559" max="1559" width="5.625" style="735" customWidth="1"/>
    <col min="1560" max="1560" width="22.375" style="735" customWidth="1"/>
    <col min="1561" max="1561" width="40" style="735" customWidth="1"/>
    <col min="1562" max="1562" width="18.625" style="735" customWidth="1"/>
    <col min="1563" max="1563" width="14.375" style="735" bestFit="1" customWidth="1"/>
    <col min="1564" max="1808" width="9" style="735"/>
    <col min="1809" max="1809" width="5.625" style="735" customWidth="1"/>
    <col min="1810" max="1810" width="22.375" style="735" customWidth="1"/>
    <col min="1811" max="1811" width="40" style="735" customWidth="1"/>
    <col min="1812" max="1812" width="16.875" style="735" customWidth="1"/>
    <col min="1813" max="1813" width="14.375" style="735" bestFit="1" customWidth="1"/>
    <col min="1814" max="1814" width="4.375" style="735" customWidth="1"/>
    <col min="1815" max="1815" width="5.625" style="735" customWidth="1"/>
    <col min="1816" max="1816" width="22.375" style="735" customWidth="1"/>
    <col min="1817" max="1817" width="40" style="735" customWidth="1"/>
    <col min="1818" max="1818" width="18.625" style="735" customWidth="1"/>
    <col min="1819" max="1819" width="14.375" style="735" bestFit="1" customWidth="1"/>
    <col min="1820" max="2064" width="9" style="735"/>
    <col min="2065" max="2065" width="5.625" style="735" customWidth="1"/>
    <col min="2066" max="2066" width="22.375" style="735" customWidth="1"/>
    <col min="2067" max="2067" width="40" style="735" customWidth="1"/>
    <col min="2068" max="2068" width="16.875" style="735" customWidth="1"/>
    <col min="2069" max="2069" width="14.375" style="735" bestFit="1" customWidth="1"/>
    <col min="2070" max="2070" width="4.375" style="735" customWidth="1"/>
    <col min="2071" max="2071" width="5.625" style="735" customWidth="1"/>
    <col min="2072" max="2072" width="22.375" style="735" customWidth="1"/>
    <col min="2073" max="2073" width="40" style="735" customWidth="1"/>
    <col min="2074" max="2074" width="18.625" style="735" customWidth="1"/>
    <col min="2075" max="2075" width="14.375" style="735" bestFit="1" customWidth="1"/>
    <col min="2076" max="2320" width="9" style="735"/>
    <col min="2321" max="2321" width="5.625" style="735" customWidth="1"/>
    <col min="2322" max="2322" width="22.375" style="735" customWidth="1"/>
    <col min="2323" max="2323" width="40" style="735" customWidth="1"/>
    <col min="2324" max="2324" width="16.875" style="735" customWidth="1"/>
    <col min="2325" max="2325" width="14.375" style="735" bestFit="1" customWidth="1"/>
    <col min="2326" max="2326" width="4.375" style="735" customWidth="1"/>
    <col min="2327" max="2327" width="5.625" style="735" customWidth="1"/>
    <col min="2328" max="2328" width="22.375" style="735" customWidth="1"/>
    <col min="2329" max="2329" width="40" style="735" customWidth="1"/>
    <col min="2330" max="2330" width="18.625" style="735" customWidth="1"/>
    <col min="2331" max="2331" width="14.375" style="735" bestFit="1" customWidth="1"/>
    <col min="2332" max="2576" width="9" style="735"/>
    <col min="2577" max="2577" width="5.625" style="735" customWidth="1"/>
    <col min="2578" max="2578" width="22.375" style="735" customWidth="1"/>
    <col min="2579" max="2579" width="40" style="735" customWidth="1"/>
    <col min="2580" max="2580" width="16.875" style="735" customWidth="1"/>
    <col min="2581" max="2581" width="14.375" style="735" bestFit="1" customWidth="1"/>
    <col min="2582" max="2582" width="4.375" style="735" customWidth="1"/>
    <col min="2583" max="2583" width="5.625" style="735" customWidth="1"/>
    <col min="2584" max="2584" width="22.375" style="735" customWidth="1"/>
    <col min="2585" max="2585" width="40" style="735" customWidth="1"/>
    <col min="2586" max="2586" width="18.625" style="735" customWidth="1"/>
    <col min="2587" max="2587" width="14.375" style="735" bestFit="1" customWidth="1"/>
    <col min="2588" max="2832" width="9" style="735"/>
    <col min="2833" max="2833" width="5.625" style="735" customWidth="1"/>
    <col min="2834" max="2834" width="22.375" style="735" customWidth="1"/>
    <col min="2835" max="2835" width="40" style="735" customWidth="1"/>
    <col min="2836" max="2836" width="16.875" style="735" customWidth="1"/>
    <col min="2837" max="2837" width="14.375" style="735" bestFit="1" customWidth="1"/>
    <col min="2838" max="2838" width="4.375" style="735" customWidth="1"/>
    <col min="2839" max="2839" width="5.625" style="735" customWidth="1"/>
    <col min="2840" max="2840" width="22.375" style="735" customWidth="1"/>
    <col min="2841" max="2841" width="40" style="735" customWidth="1"/>
    <col min="2842" max="2842" width="18.625" style="735" customWidth="1"/>
    <col min="2843" max="2843" width="14.375" style="735" bestFit="1" customWidth="1"/>
    <col min="2844" max="3088" width="9" style="735"/>
    <col min="3089" max="3089" width="5.625" style="735" customWidth="1"/>
    <col min="3090" max="3090" width="22.375" style="735" customWidth="1"/>
    <col min="3091" max="3091" width="40" style="735" customWidth="1"/>
    <col min="3092" max="3092" width="16.875" style="735" customWidth="1"/>
    <col min="3093" max="3093" width="14.375" style="735" bestFit="1" customWidth="1"/>
    <col min="3094" max="3094" width="4.375" style="735" customWidth="1"/>
    <col min="3095" max="3095" width="5.625" style="735" customWidth="1"/>
    <col min="3096" max="3096" width="22.375" style="735" customWidth="1"/>
    <col min="3097" max="3097" width="40" style="735" customWidth="1"/>
    <col min="3098" max="3098" width="18.625" style="735" customWidth="1"/>
    <col min="3099" max="3099" width="14.375" style="735" bestFit="1" customWidth="1"/>
    <col min="3100" max="3344" width="9" style="735"/>
    <col min="3345" max="3345" width="5.625" style="735" customWidth="1"/>
    <col min="3346" max="3346" width="22.375" style="735" customWidth="1"/>
    <col min="3347" max="3347" width="40" style="735" customWidth="1"/>
    <col min="3348" max="3348" width="16.875" style="735" customWidth="1"/>
    <col min="3349" max="3349" width="14.375" style="735" bestFit="1" customWidth="1"/>
    <col min="3350" max="3350" width="4.375" style="735" customWidth="1"/>
    <col min="3351" max="3351" width="5.625" style="735" customWidth="1"/>
    <col min="3352" max="3352" width="22.375" style="735" customWidth="1"/>
    <col min="3353" max="3353" width="40" style="735" customWidth="1"/>
    <col min="3354" max="3354" width="18.625" style="735" customWidth="1"/>
    <col min="3355" max="3355" width="14.375" style="735" bestFit="1" customWidth="1"/>
    <col min="3356" max="3600" width="9" style="735"/>
    <col min="3601" max="3601" width="5.625" style="735" customWidth="1"/>
    <col min="3602" max="3602" width="22.375" style="735" customWidth="1"/>
    <col min="3603" max="3603" width="40" style="735" customWidth="1"/>
    <col min="3604" max="3604" width="16.875" style="735" customWidth="1"/>
    <col min="3605" max="3605" width="14.375" style="735" bestFit="1" customWidth="1"/>
    <col min="3606" max="3606" width="4.375" style="735" customWidth="1"/>
    <col min="3607" max="3607" width="5.625" style="735" customWidth="1"/>
    <col min="3608" max="3608" width="22.375" style="735" customWidth="1"/>
    <col min="3609" max="3609" width="40" style="735" customWidth="1"/>
    <col min="3610" max="3610" width="18.625" style="735" customWidth="1"/>
    <col min="3611" max="3611" width="14.375" style="735" bestFit="1" customWidth="1"/>
    <col min="3612" max="3856" width="9" style="735"/>
    <col min="3857" max="3857" width="5.625" style="735" customWidth="1"/>
    <col min="3858" max="3858" width="22.375" style="735" customWidth="1"/>
    <col min="3859" max="3859" width="40" style="735" customWidth="1"/>
    <col min="3860" max="3860" width="16.875" style="735" customWidth="1"/>
    <col min="3861" max="3861" width="14.375" style="735" bestFit="1" customWidth="1"/>
    <col min="3862" max="3862" width="4.375" style="735" customWidth="1"/>
    <col min="3863" max="3863" width="5.625" style="735" customWidth="1"/>
    <col min="3864" max="3864" width="22.375" style="735" customWidth="1"/>
    <col min="3865" max="3865" width="40" style="735" customWidth="1"/>
    <col min="3866" max="3866" width="18.625" style="735" customWidth="1"/>
    <col min="3867" max="3867" width="14.375" style="735" bestFit="1" customWidth="1"/>
    <col min="3868" max="4112" width="9" style="735"/>
    <col min="4113" max="4113" width="5.625" style="735" customWidth="1"/>
    <col min="4114" max="4114" width="22.375" style="735" customWidth="1"/>
    <col min="4115" max="4115" width="40" style="735" customWidth="1"/>
    <col min="4116" max="4116" width="16.875" style="735" customWidth="1"/>
    <col min="4117" max="4117" width="14.375" style="735" bestFit="1" customWidth="1"/>
    <col min="4118" max="4118" width="4.375" style="735" customWidth="1"/>
    <col min="4119" max="4119" width="5.625" style="735" customWidth="1"/>
    <col min="4120" max="4120" width="22.375" style="735" customWidth="1"/>
    <col min="4121" max="4121" width="40" style="735" customWidth="1"/>
    <col min="4122" max="4122" width="18.625" style="735" customWidth="1"/>
    <col min="4123" max="4123" width="14.375" style="735" bestFit="1" customWidth="1"/>
    <col min="4124" max="4368" width="9" style="735"/>
    <col min="4369" max="4369" width="5.625" style="735" customWidth="1"/>
    <col min="4370" max="4370" width="22.375" style="735" customWidth="1"/>
    <col min="4371" max="4371" width="40" style="735" customWidth="1"/>
    <col min="4372" max="4372" width="16.875" style="735" customWidth="1"/>
    <col min="4373" max="4373" width="14.375" style="735" bestFit="1" customWidth="1"/>
    <col min="4374" max="4374" width="4.375" style="735" customWidth="1"/>
    <col min="4375" max="4375" width="5.625" style="735" customWidth="1"/>
    <col min="4376" max="4376" width="22.375" style="735" customWidth="1"/>
    <col min="4377" max="4377" width="40" style="735" customWidth="1"/>
    <col min="4378" max="4378" width="18.625" style="735" customWidth="1"/>
    <col min="4379" max="4379" width="14.375" style="735" bestFit="1" customWidth="1"/>
    <col min="4380" max="4624" width="9" style="735"/>
    <col min="4625" max="4625" width="5.625" style="735" customWidth="1"/>
    <col min="4626" max="4626" width="22.375" style="735" customWidth="1"/>
    <col min="4627" max="4627" width="40" style="735" customWidth="1"/>
    <col min="4628" max="4628" width="16.875" style="735" customWidth="1"/>
    <col min="4629" max="4629" width="14.375" style="735" bestFit="1" customWidth="1"/>
    <col min="4630" max="4630" width="4.375" style="735" customWidth="1"/>
    <col min="4631" max="4631" width="5.625" style="735" customWidth="1"/>
    <col min="4632" max="4632" width="22.375" style="735" customWidth="1"/>
    <col min="4633" max="4633" width="40" style="735" customWidth="1"/>
    <col min="4634" max="4634" width="18.625" style="735" customWidth="1"/>
    <col min="4635" max="4635" width="14.375" style="735" bestFit="1" customWidth="1"/>
    <col min="4636" max="4880" width="9" style="735"/>
    <col min="4881" max="4881" width="5.625" style="735" customWidth="1"/>
    <col min="4882" max="4882" width="22.375" style="735" customWidth="1"/>
    <col min="4883" max="4883" width="40" style="735" customWidth="1"/>
    <col min="4884" max="4884" width="16.875" style="735" customWidth="1"/>
    <col min="4885" max="4885" width="14.375" style="735" bestFit="1" customWidth="1"/>
    <col min="4886" max="4886" width="4.375" style="735" customWidth="1"/>
    <col min="4887" max="4887" width="5.625" style="735" customWidth="1"/>
    <col min="4888" max="4888" width="22.375" style="735" customWidth="1"/>
    <col min="4889" max="4889" width="40" style="735" customWidth="1"/>
    <col min="4890" max="4890" width="18.625" style="735" customWidth="1"/>
    <col min="4891" max="4891" width="14.375" style="735" bestFit="1" customWidth="1"/>
    <col min="4892" max="5136" width="9" style="735"/>
    <col min="5137" max="5137" width="5.625" style="735" customWidth="1"/>
    <col min="5138" max="5138" width="22.375" style="735" customWidth="1"/>
    <col min="5139" max="5139" width="40" style="735" customWidth="1"/>
    <col min="5140" max="5140" width="16.875" style="735" customWidth="1"/>
    <col min="5141" max="5141" width="14.375" style="735" bestFit="1" customWidth="1"/>
    <col min="5142" max="5142" width="4.375" style="735" customWidth="1"/>
    <col min="5143" max="5143" width="5.625" style="735" customWidth="1"/>
    <col min="5144" max="5144" width="22.375" style="735" customWidth="1"/>
    <col min="5145" max="5145" width="40" style="735" customWidth="1"/>
    <col min="5146" max="5146" width="18.625" style="735" customWidth="1"/>
    <col min="5147" max="5147" width="14.375" style="735" bestFit="1" customWidth="1"/>
    <col min="5148" max="5392" width="9" style="735"/>
    <col min="5393" max="5393" width="5.625" style="735" customWidth="1"/>
    <col min="5394" max="5394" width="22.375" style="735" customWidth="1"/>
    <col min="5395" max="5395" width="40" style="735" customWidth="1"/>
    <col min="5396" max="5396" width="16.875" style="735" customWidth="1"/>
    <col min="5397" max="5397" width="14.375" style="735" bestFit="1" customWidth="1"/>
    <col min="5398" max="5398" width="4.375" style="735" customWidth="1"/>
    <col min="5399" max="5399" width="5.625" style="735" customWidth="1"/>
    <col min="5400" max="5400" width="22.375" style="735" customWidth="1"/>
    <col min="5401" max="5401" width="40" style="735" customWidth="1"/>
    <col min="5402" max="5402" width="18.625" style="735" customWidth="1"/>
    <col min="5403" max="5403" width="14.375" style="735" bestFit="1" customWidth="1"/>
    <col min="5404" max="5648" width="9" style="735"/>
    <col min="5649" max="5649" width="5.625" style="735" customWidth="1"/>
    <col min="5650" max="5650" width="22.375" style="735" customWidth="1"/>
    <col min="5651" max="5651" width="40" style="735" customWidth="1"/>
    <col min="5652" max="5652" width="16.875" style="735" customWidth="1"/>
    <col min="5653" max="5653" width="14.375" style="735" bestFit="1" customWidth="1"/>
    <col min="5654" max="5654" width="4.375" style="735" customWidth="1"/>
    <col min="5655" max="5655" width="5.625" style="735" customWidth="1"/>
    <col min="5656" max="5656" width="22.375" style="735" customWidth="1"/>
    <col min="5657" max="5657" width="40" style="735" customWidth="1"/>
    <col min="5658" max="5658" width="18.625" style="735" customWidth="1"/>
    <col min="5659" max="5659" width="14.375" style="735" bestFit="1" customWidth="1"/>
    <col min="5660" max="5904" width="9" style="735"/>
    <col min="5905" max="5905" width="5.625" style="735" customWidth="1"/>
    <col min="5906" max="5906" width="22.375" style="735" customWidth="1"/>
    <col min="5907" max="5907" width="40" style="735" customWidth="1"/>
    <col min="5908" max="5908" width="16.875" style="735" customWidth="1"/>
    <col min="5909" max="5909" width="14.375" style="735" bestFit="1" customWidth="1"/>
    <col min="5910" max="5910" width="4.375" style="735" customWidth="1"/>
    <col min="5911" max="5911" width="5.625" style="735" customWidth="1"/>
    <col min="5912" max="5912" width="22.375" style="735" customWidth="1"/>
    <col min="5913" max="5913" width="40" style="735" customWidth="1"/>
    <col min="5914" max="5914" width="18.625" style="735" customWidth="1"/>
    <col min="5915" max="5915" width="14.375" style="735" bestFit="1" customWidth="1"/>
    <col min="5916" max="6160" width="9" style="735"/>
    <col min="6161" max="6161" width="5.625" style="735" customWidth="1"/>
    <col min="6162" max="6162" width="22.375" style="735" customWidth="1"/>
    <col min="6163" max="6163" width="40" style="735" customWidth="1"/>
    <col min="6164" max="6164" width="16.875" style="735" customWidth="1"/>
    <col min="6165" max="6165" width="14.375" style="735" bestFit="1" customWidth="1"/>
    <col min="6166" max="6166" width="4.375" style="735" customWidth="1"/>
    <col min="6167" max="6167" width="5.625" style="735" customWidth="1"/>
    <col min="6168" max="6168" width="22.375" style="735" customWidth="1"/>
    <col min="6169" max="6169" width="40" style="735" customWidth="1"/>
    <col min="6170" max="6170" width="18.625" style="735" customWidth="1"/>
    <col min="6171" max="6171" width="14.375" style="735" bestFit="1" customWidth="1"/>
    <col min="6172" max="6416" width="9" style="735"/>
    <col min="6417" max="6417" width="5.625" style="735" customWidth="1"/>
    <col min="6418" max="6418" width="22.375" style="735" customWidth="1"/>
    <col min="6419" max="6419" width="40" style="735" customWidth="1"/>
    <col min="6420" max="6420" width="16.875" style="735" customWidth="1"/>
    <col min="6421" max="6421" width="14.375" style="735" bestFit="1" customWidth="1"/>
    <col min="6422" max="6422" width="4.375" style="735" customWidth="1"/>
    <col min="6423" max="6423" width="5.625" style="735" customWidth="1"/>
    <col min="6424" max="6424" width="22.375" style="735" customWidth="1"/>
    <col min="6425" max="6425" width="40" style="735" customWidth="1"/>
    <col min="6426" max="6426" width="18.625" style="735" customWidth="1"/>
    <col min="6427" max="6427" width="14.375" style="735" bestFit="1" customWidth="1"/>
    <col min="6428" max="6672" width="9" style="735"/>
    <col min="6673" max="6673" width="5.625" style="735" customWidth="1"/>
    <col min="6674" max="6674" width="22.375" style="735" customWidth="1"/>
    <col min="6675" max="6675" width="40" style="735" customWidth="1"/>
    <col min="6676" max="6676" width="16.875" style="735" customWidth="1"/>
    <col min="6677" max="6677" width="14.375" style="735" bestFit="1" customWidth="1"/>
    <col min="6678" max="6678" width="4.375" style="735" customWidth="1"/>
    <col min="6679" max="6679" width="5.625" style="735" customWidth="1"/>
    <col min="6680" max="6680" width="22.375" style="735" customWidth="1"/>
    <col min="6681" max="6681" width="40" style="735" customWidth="1"/>
    <col min="6682" max="6682" width="18.625" style="735" customWidth="1"/>
    <col min="6683" max="6683" width="14.375" style="735" bestFit="1" customWidth="1"/>
    <col min="6684" max="6928" width="9" style="735"/>
    <col min="6929" max="6929" width="5.625" style="735" customWidth="1"/>
    <col min="6930" max="6930" width="22.375" style="735" customWidth="1"/>
    <col min="6931" max="6931" width="40" style="735" customWidth="1"/>
    <col min="6932" max="6932" width="16.875" style="735" customWidth="1"/>
    <col min="6933" max="6933" width="14.375" style="735" bestFit="1" customWidth="1"/>
    <col min="6934" max="6934" width="4.375" style="735" customWidth="1"/>
    <col min="6935" max="6935" width="5.625" style="735" customWidth="1"/>
    <col min="6936" max="6936" width="22.375" style="735" customWidth="1"/>
    <col min="6937" max="6937" width="40" style="735" customWidth="1"/>
    <col min="6938" max="6938" width="18.625" style="735" customWidth="1"/>
    <col min="6939" max="6939" width="14.375" style="735" bestFit="1" customWidth="1"/>
    <col min="6940" max="7184" width="9" style="735"/>
    <col min="7185" max="7185" width="5.625" style="735" customWidth="1"/>
    <col min="7186" max="7186" width="22.375" style="735" customWidth="1"/>
    <col min="7187" max="7187" width="40" style="735" customWidth="1"/>
    <col min="7188" max="7188" width="16.875" style="735" customWidth="1"/>
    <col min="7189" max="7189" width="14.375" style="735" bestFit="1" customWidth="1"/>
    <col min="7190" max="7190" width="4.375" style="735" customWidth="1"/>
    <col min="7191" max="7191" width="5.625" style="735" customWidth="1"/>
    <col min="7192" max="7192" width="22.375" style="735" customWidth="1"/>
    <col min="7193" max="7193" width="40" style="735" customWidth="1"/>
    <col min="7194" max="7194" width="18.625" style="735" customWidth="1"/>
    <col min="7195" max="7195" width="14.375" style="735" bestFit="1" customWidth="1"/>
    <col min="7196" max="7440" width="9" style="735"/>
    <col min="7441" max="7441" width="5.625" style="735" customWidth="1"/>
    <col min="7442" max="7442" width="22.375" style="735" customWidth="1"/>
    <col min="7443" max="7443" width="40" style="735" customWidth="1"/>
    <col min="7444" max="7444" width="16.875" style="735" customWidth="1"/>
    <col min="7445" max="7445" width="14.375" style="735" bestFit="1" customWidth="1"/>
    <col min="7446" max="7446" width="4.375" style="735" customWidth="1"/>
    <col min="7447" max="7447" width="5.625" style="735" customWidth="1"/>
    <col min="7448" max="7448" width="22.375" style="735" customWidth="1"/>
    <col min="7449" max="7449" width="40" style="735" customWidth="1"/>
    <col min="7450" max="7450" width="18.625" style="735" customWidth="1"/>
    <col min="7451" max="7451" width="14.375" style="735" bestFit="1" customWidth="1"/>
    <col min="7452" max="7696" width="9" style="735"/>
    <col min="7697" max="7697" width="5.625" style="735" customWidth="1"/>
    <col min="7698" max="7698" width="22.375" style="735" customWidth="1"/>
    <col min="7699" max="7699" width="40" style="735" customWidth="1"/>
    <col min="7700" max="7700" width="16.875" style="735" customWidth="1"/>
    <col min="7701" max="7701" width="14.375" style="735" bestFit="1" customWidth="1"/>
    <col min="7702" max="7702" width="4.375" style="735" customWidth="1"/>
    <col min="7703" max="7703" width="5.625" style="735" customWidth="1"/>
    <col min="7704" max="7704" width="22.375" style="735" customWidth="1"/>
    <col min="7705" max="7705" width="40" style="735" customWidth="1"/>
    <col min="7706" max="7706" width="18.625" style="735" customWidth="1"/>
    <col min="7707" max="7707" width="14.375" style="735" bestFit="1" customWidth="1"/>
    <col min="7708" max="7952" width="9" style="735"/>
    <col min="7953" max="7953" width="5.625" style="735" customWidth="1"/>
    <col min="7954" max="7954" width="22.375" style="735" customWidth="1"/>
    <col min="7955" max="7955" width="40" style="735" customWidth="1"/>
    <col min="7956" max="7956" width="16.875" style="735" customWidth="1"/>
    <col min="7957" max="7957" width="14.375" style="735" bestFit="1" customWidth="1"/>
    <col min="7958" max="7958" width="4.375" style="735" customWidth="1"/>
    <col min="7959" max="7959" width="5.625" style="735" customWidth="1"/>
    <col min="7960" max="7960" width="22.375" style="735" customWidth="1"/>
    <col min="7961" max="7961" width="40" style="735" customWidth="1"/>
    <col min="7962" max="7962" width="18.625" style="735" customWidth="1"/>
    <col min="7963" max="7963" width="14.375" style="735" bestFit="1" customWidth="1"/>
    <col min="7964" max="8208" width="9" style="735"/>
    <col min="8209" max="8209" width="5.625" style="735" customWidth="1"/>
    <col min="8210" max="8210" width="22.375" style="735" customWidth="1"/>
    <col min="8211" max="8211" width="40" style="735" customWidth="1"/>
    <col min="8212" max="8212" width="16.875" style="735" customWidth="1"/>
    <col min="8213" max="8213" width="14.375" style="735" bestFit="1" customWidth="1"/>
    <col min="8214" max="8214" width="4.375" style="735" customWidth="1"/>
    <col min="8215" max="8215" width="5.625" style="735" customWidth="1"/>
    <col min="8216" max="8216" width="22.375" style="735" customWidth="1"/>
    <col min="8217" max="8217" width="40" style="735" customWidth="1"/>
    <col min="8218" max="8218" width="18.625" style="735" customWidth="1"/>
    <col min="8219" max="8219" width="14.375" style="735" bestFit="1" customWidth="1"/>
    <col min="8220" max="8464" width="9" style="735"/>
    <col min="8465" max="8465" width="5.625" style="735" customWidth="1"/>
    <col min="8466" max="8466" width="22.375" style="735" customWidth="1"/>
    <col min="8467" max="8467" width="40" style="735" customWidth="1"/>
    <col min="8468" max="8468" width="16.875" style="735" customWidth="1"/>
    <col min="8469" max="8469" width="14.375" style="735" bestFit="1" customWidth="1"/>
    <col min="8470" max="8470" width="4.375" style="735" customWidth="1"/>
    <col min="8471" max="8471" width="5.625" style="735" customWidth="1"/>
    <col min="8472" max="8472" width="22.375" style="735" customWidth="1"/>
    <col min="8473" max="8473" width="40" style="735" customWidth="1"/>
    <col min="8474" max="8474" width="18.625" style="735" customWidth="1"/>
    <col min="8475" max="8475" width="14.375" style="735" bestFit="1" customWidth="1"/>
    <col min="8476" max="8720" width="9" style="735"/>
    <col min="8721" max="8721" width="5.625" style="735" customWidth="1"/>
    <col min="8722" max="8722" width="22.375" style="735" customWidth="1"/>
    <col min="8723" max="8723" width="40" style="735" customWidth="1"/>
    <col min="8724" max="8724" width="16.875" style="735" customWidth="1"/>
    <col min="8725" max="8725" width="14.375" style="735" bestFit="1" customWidth="1"/>
    <col min="8726" max="8726" width="4.375" style="735" customWidth="1"/>
    <col min="8727" max="8727" width="5.625" style="735" customWidth="1"/>
    <col min="8728" max="8728" width="22.375" style="735" customWidth="1"/>
    <col min="8729" max="8729" width="40" style="735" customWidth="1"/>
    <col min="8730" max="8730" width="18.625" style="735" customWidth="1"/>
    <col min="8731" max="8731" width="14.375" style="735" bestFit="1" customWidth="1"/>
    <col min="8732" max="8976" width="9" style="735"/>
    <col min="8977" max="8977" width="5.625" style="735" customWidth="1"/>
    <col min="8978" max="8978" width="22.375" style="735" customWidth="1"/>
    <col min="8979" max="8979" width="40" style="735" customWidth="1"/>
    <col min="8980" max="8980" width="16.875" style="735" customWidth="1"/>
    <col min="8981" max="8981" width="14.375" style="735" bestFit="1" customWidth="1"/>
    <col min="8982" max="8982" width="4.375" style="735" customWidth="1"/>
    <col min="8983" max="8983" width="5.625" style="735" customWidth="1"/>
    <col min="8984" max="8984" width="22.375" style="735" customWidth="1"/>
    <col min="8985" max="8985" width="40" style="735" customWidth="1"/>
    <col min="8986" max="8986" width="18.625" style="735" customWidth="1"/>
    <col min="8987" max="8987" width="14.375" style="735" bestFit="1" customWidth="1"/>
    <col min="8988" max="9232" width="9" style="735"/>
    <col min="9233" max="9233" width="5.625" style="735" customWidth="1"/>
    <col min="9234" max="9234" width="22.375" style="735" customWidth="1"/>
    <col min="9235" max="9235" width="40" style="735" customWidth="1"/>
    <col min="9236" max="9236" width="16.875" style="735" customWidth="1"/>
    <col min="9237" max="9237" width="14.375" style="735" bestFit="1" customWidth="1"/>
    <col min="9238" max="9238" width="4.375" style="735" customWidth="1"/>
    <col min="9239" max="9239" width="5.625" style="735" customWidth="1"/>
    <col min="9240" max="9240" width="22.375" style="735" customWidth="1"/>
    <col min="9241" max="9241" width="40" style="735" customWidth="1"/>
    <col min="9242" max="9242" width="18.625" style="735" customWidth="1"/>
    <col min="9243" max="9243" width="14.375" style="735" bestFit="1" customWidth="1"/>
    <col min="9244" max="9488" width="9" style="735"/>
    <col min="9489" max="9489" width="5.625" style="735" customWidth="1"/>
    <col min="9490" max="9490" width="22.375" style="735" customWidth="1"/>
    <col min="9491" max="9491" width="40" style="735" customWidth="1"/>
    <col min="9492" max="9492" width="16.875" style="735" customWidth="1"/>
    <col min="9493" max="9493" width="14.375" style="735" bestFit="1" customWidth="1"/>
    <col min="9494" max="9494" width="4.375" style="735" customWidth="1"/>
    <col min="9495" max="9495" width="5.625" style="735" customWidth="1"/>
    <col min="9496" max="9496" width="22.375" style="735" customWidth="1"/>
    <col min="9497" max="9497" width="40" style="735" customWidth="1"/>
    <col min="9498" max="9498" width="18.625" style="735" customWidth="1"/>
    <col min="9499" max="9499" width="14.375" style="735" bestFit="1" customWidth="1"/>
    <col min="9500" max="9744" width="9" style="735"/>
    <col min="9745" max="9745" width="5.625" style="735" customWidth="1"/>
    <col min="9746" max="9746" width="22.375" style="735" customWidth="1"/>
    <col min="9747" max="9747" width="40" style="735" customWidth="1"/>
    <col min="9748" max="9748" width="16.875" style="735" customWidth="1"/>
    <col min="9749" max="9749" width="14.375" style="735" bestFit="1" customWidth="1"/>
    <col min="9750" max="9750" width="4.375" style="735" customWidth="1"/>
    <col min="9751" max="9751" width="5.625" style="735" customWidth="1"/>
    <col min="9752" max="9752" width="22.375" style="735" customWidth="1"/>
    <col min="9753" max="9753" width="40" style="735" customWidth="1"/>
    <col min="9754" max="9754" width="18.625" style="735" customWidth="1"/>
    <col min="9755" max="9755" width="14.375" style="735" bestFit="1" customWidth="1"/>
    <col min="9756" max="10000" width="9" style="735"/>
    <col min="10001" max="10001" width="5.625" style="735" customWidth="1"/>
    <col min="10002" max="10002" width="22.375" style="735" customWidth="1"/>
    <col min="10003" max="10003" width="40" style="735" customWidth="1"/>
    <col min="10004" max="10004" width="16.875" style="735" customWidth="1"/>
    <col min="10005" max="10005" width="14.375" style="735" bestFit="1" customWidth="1"/>
    <col min="10006" max="10006" width="4.375" style="735" customWidth="1"/>
    <col min="10007" max="10007" width="5.625" style="735" customWidth="1"/>
    <col min="10008" max="10008" width="22.375" style="735" customWidth="1"/>
    <col min="10009" max="10009" width="40" style="735" customWidth="1"/>
    <col min="10010" max="10010" width="18.625" style="735" customWidth="1"/>
    <col min="10011" max="10011" width="14.375" style="735" bestFit="1" customWidth="1"/>
    <col min="10012" max="10256" width="9" style="735"/>
    <col min="10257" max="10257" width="5.625" style="735" customWidth="1"/>
    <col min="10258" max="10258" width="22.375" style="735" customWidth="1"/>
    <col min="10259" max="10259" width="40" style="735" customWidth="1"/>
    <col min="10260" max="10260" width="16.875" style="735" customWidth="1"/>
    <col min="10261" max="10261" width="14.375" style="735" bestFit="1" customWidth="1"/>
    <col min="10262" max="10262" width="4.375" style="735" customWidth="1"/>
    <col min="10263" max="10263" width="5.625" style="735" customWidth="1"/>
    <col min="10264" max="10264" width="22.375" style="735" customWidth="1"/>
    <col min="10265" max="10265" width="40" style="735" customWidth="1"/>
    <col min="10266" max="10266" width="18.625" style="735" customWidth="1"/>
    <col min="10267" max="10267" width="14.375" style="735" bestFit="1" customWidth="1"/>
    <col min="10268" max="10512" width="9" style="735"/>
    <col min="10513" max="10513" width="5.625" style="735" customWidth="1"/>
    <col min="10514" max="10514" width="22.375" style="735" customWidth="1"/>
    <col min="10515" max="10515" width="40" style="735" customWidth="1"/>
    <col min="10516" max="10516" width="16.875" style="735" customWidth="1"/>
    <col min="10517" max="10517" width="14.375" style="735" bestFit="1" customWidth="1"/>
    <col min="10518" max="10518" width="4.375" style="735" customWidth="1"/>
    <col min="10519" max="10519" width="5.625" style="735" customWidth="1"/>
    <col min="10520" max="10520" width="22.375" style="735" customWidth="1"/>
    <col min="10521" max="10521" width="40" style="735" customWidth="1"/>
    <col min="10522" max="10522" width="18.625" style="735" customWidth="1"/>
    <col min="10523" max="10523" width="14.375" style="735" bestFit="1" customWidth="1"/>
    <col min="10524" max="10768" width="9" style="735"/>
    <col min="10769" max="10769" width="5.625" style="735" customWidth="1"/>
    <col min="10770" max="10770" width="22.375" style="735" customWidth="1"/>
    <col min="10771" max="10771" width="40" style="735" customWidth="1"/>
    <col min="10772" max="10772" width="16.875" style="735" customWidth="1"/>
    <col min="10773" max="10773" width="14.375" style="735" bestFit="1" customWidth="1"/>
    <col min="10774" max="10774" width="4.375" style="735" customWidth="1"/>
    <col min="10775" max="10775" width="5.625" style="735" customWidth="1"/>
    <col min="10776" max="10776" width="22.375" style="735" customWidth="1"/>
    <col min="10777" max="10777" width="40" style="735" customWidth="1"/>
    <col min="10778" max="10778" width="18.625" style="735" customWidth="1"/>
    <col min="10779" max="10779" width="14.375" style="735" bestFit="1" customWidth="1"/>
    <col min="10780" max="11024" width="9" style="735"/>
    <col min="11025" max="11025" width="5.625" style="735" customWidth="1"/>
    <col min="11026" max="11026" width="22.375" style="735" customWidth="1"/>
    <col min="11027" max="11027" width="40" style="735" customWidth="1"/>
    <col min="11028" max="11028" width="16.875" style="735" customWidth="1"/>
    <col min="11029" max="11029" width="14.375" style="735" bestFit="1" customWidth="1"/>
    <col min="11030" max="11030" width="4.375" style="735" customWidth="1"/>
    <col min="11031" max="11031" width="5.625" style="735" customWidth="1"/>
    <col min="11032" max="11032" width="22.375" style="735" customWidth="1"/>
    <col min="11033" max="11033" width="40" style="735" customWidth="1"/>
    <col min="11034" max="11034" width="18.625" style="735" customWidth="1"/>
    <col min="11035" max="11035" width="14.375" style="735" bestFit="1" customWidth="1"/>
    <col min="11036" max="11280" width="9" style="735"/>
    <col min="11281" max="11281" width="5.625" style="735" customWidth="1"/>
    <col min="11282" max="11282" width="22.375" style="735" customWidth="1"/>
    <col min="11283" max="11283" width="40" style="735" customWidth="1"/>
    <col min="11284" max="11284" width="16.875" style="735" customWidth="1"/>
    <col min="11285" max="11285" width="14.375" style="735" bestFit="1" customWidth="1"/>
    <col min="11286" max="11286" width="4.375" style="735" customWidth="1"/>
    <col min="11287" max="11287" width="5.625" style="735" customWidth="1"/>
    <col min="11288" max="11288" width="22.375" style="735" customWidth="1"/>
    <col min="11289" max="11289" width="40" style="735" customWidth="1"/>
    <col min="11290" max="11290" width="18.625" style="735" customWidth="1"/>
    <col min="11291" max="11291" width="14.375" style="735" bestFit="1" customWidth="1"/>
    <col min="11292" max="11536" width="9" style="735"/>
    <col min="11537" max="11537" width="5.625" style="735" customWidth="1"/>
    <col min="11538" max="11538" width="22.375" style="735" customWidth="1"/>
    <col min="11539" max="11539" width="40" style="735" customWidth="1"/>
    <col min="11540" max="11540" width="16.875" style="735" customWidth="1"/>
    <col min="11541" max="11541" width="14.375" style="735" bestFit="1" customWidth="1"/>
    <col min="11542" max="11542" width="4.375" style="735" customWidth="1"/>
    <col min="11543" max="11543" width="5.625" style="735" customWidth="1"/>
    <col min="11544" max="11544" width="22.375" style="735" customWidth="1"/>
    <col min="11545" max="11545" width="40" style="735" customWidth="1"/>
    <col min="11546" max="11546" width="18.625" style="735" customWidth="1"/>
    <col min="11547" max="11547" width="14.375" style="735" bestFit="1" customWidth="1"/>
    <col min="11548" max="11792" width="9" style="735"/>
    <col min="11793" max="11793" width="5.625" style="735" customWidth="1"/>
    <col min="11794" max="11794" width="22.375" style="735" customWidth="1"/>
    <col min="11795" max="11795" width="40" style="735" customWidth="1"/>
    <col min="11796" max="11796" width="16.875" style="735" customWidth="1"/>
    <col min="11797" max="11797" width="14.375" style="735" bestFit="1" customWidth="1"/>
    <col min="11798" max="11798" width="4.375" style="735" customWidth="1"/>
    <col min="11799" max="11799" width="5.625" style="735" customWidth="1"/>
    <col min="11800" max="11800" width="22.375" style="735" customWidth="1"/>
    <col min="11801" max="11801" width="40" style="735" customWidth="1"/>
    <col min="11802" max="11802" width="18.625" style="735" customWidth="1"/>
    <col min="11803" max="11803" width="14.375" style="735" bestFit="1" customWidth="1"/>
    <col min="11804" max="12048" width="9" style="735"/>
    <col min="12049" max="12049" width="5.625" style="735" customWidth="1"/>
    <col min="12050" max="12050" width="22.375" style="735" customWidth="1"/>
    <col min="12051" max="12051" width="40" style="735" customWidth="1"/>
    <col min="12052" max="12052" width="16.875" style="735" customWidth="1"/>
    <col min="12053" max="12053" width="14.375" style="735" bestFit="1" customWidth="1"/>
    <col min="12054" max="12054" width="4.375" style="735" customWidth="1"/>
    <col min="12055" max="12055" width="5.625" style="735" customWidth="1"/>
    <col min="12056" max="12056" width="22.375" style="735" customWidth="1"/>
    <col min="12057" max="12057" width="40" style="735" customWidth="1"/>
    <col min="12058" max="12058" width="18.625" style="735" customWidth="1"/>
    <col min="12059" max="12059" width="14.375" style="735" bestFit="1" customWidth="1"/>
    <col min="12060" max="12304" width="9" style="735"/>
    <col min="12305" max="12305" width="5.625" style="735" customWidth="1"/>
    <col min="12306" max="12306" width="22.375" style="735" customWidth="1"/>
    <col min="12307" max="12307" width="40" style="735" customWidth="1"/>
    <col min="12308" max="12308" width="16.875" style="735" customWidth="1"/>
    <col min="12309" max="12309" width="14.375" style="735" bestFit="1" customWidth="1"/>
    <col min="12310" max="12310" width="4.375" style="735" customWidth="1"/>
    <col min="12311" max="12311" width="5.625" style="735" customWidth="1"/>
    <col min="12312" max="12312" width="22.375" style="735" customWidth="1"/>
    <col min="12313" max="12313" width="40" style="735" customWidth="1"/>
    <col min="12314" max="12314" width="18.625" style="735" customWidth="1"/>
    <col min="12315" max="12315" width="14.375" style="735" bestFit="1" customWidth="1"/>
    <col min="12316" max="12560" width="9" style="735"/>
    <col min="12561" max="12561" width="5.625" style="735" customWidth="1"/>
    <col min="12562" max="12562" width="22.375" style="735" customWidth="1"/>
    <col min="12563" max="12563" width="40" style="735" customWidth="1"/>
    <col min="12564" max="12564" width="16.875" style="735" customWidth="1"/>
    <col min="12565" max="12565" width="14.375" style="735" bestFit="1" customWidth="1"/>
    <col min="12566" max="12566" width="4.375" style="735" customWidth="1"/>
    <col min="12567" max="12567" width="5.625" style="735" customWidth="1"/>
    <col min="12568" max="12568" width="22.375" style="735" customWidth="1"/>
    <col min="12569" max="12569" width="40" style="735" customWidth="1"/>
    <col min="12570" max="12570" width="18.625" style="735" customWidth="1"/>
    <col min="12571" max="12571" width="14.375" style="735" bestFit="1" customWidth="1"/>
    <col min="12572" max="12816" width="9" style="735"/>
    <col min="12817" max="12817" width="5.625" style="735" customWidth="1"/>
    <col min="12818" max="12818" width="22.375" style="735" customWidth="1"/>
    <col min="12819" max="12819" width="40" style="735" customWidth="1"/>
    <col min="12820" max="12820" width="16.875" style="735" customWidth="1"/>
    <col min="12821" max="12821" width="14.375" style="735" bestFit="1" customWidth="1"/>
    <col min="12822" max="12822" width="4.375" style="735" customWidth="1"/>
    <col min="12823" max="12823" width="5.625" style="735" customWidth="1"/>
    <col min="12824" max="12824" width="22.375" style="735" customWidth="1"/>
    <col min="12825" max="12825" width="40" style="735" customWidth="1"/>
    <col min="12826" max="12826" width="18.625" style="735" customWidth="1"/>
    <col min="12827" max="12827" width="14.375" style="735" bestFit="1" customWidth="1"/>
    <col min="12828" max="13072" width="9" style="735"/>
    <col min="13073" max="13073" width="5.625" style="735" customWidth="1"/>
    <col min="13074" max="13074" width="22.375" style="735" customWidth="1"/>
    <col min="13075" max="13075" width="40" style="735" customWidth="1"/>
    <col min="13076" max="13076" width="16.875" style="735" customWidth="1"/>
    <col min="13077" max="13077" width="14.375" style="735" bestFit="1" customWidth="1"/>
    <col min="13078" max="13078" width="4.375" style="735" customWidth="1"/>
    <col min="13079" max="13079" width="5.625" style="735" customWidth="1"/>
    <col min="13080" max="13080" width="22.375" style="735" customWidth="1"/>
    <col min="13081" max="13081" width="40" style="735" customWidth="1"/>
    <col min="13082" max="13082" width="18.625" style="735" customWidth="1"/>
    <col min="13083" max="13083" width="14.375" style="735" bestFit="1" customWidth="1"/>
    <col min="13084" max="13328" width="9" style="735"/>
    <col min="13329" max="13329" width="5.625" style="735" customWidth="1"/>
    <col min="13330" max="13330" width="22.375" style="735" customWidth="1"/>
    <col min="13331" max="13331" width="40" style="735" customWidth="1"/>
    <col min="13332" max="13332" width="16.875" style="735" customWidth="1"/>
    <col min="13333" max="13333" width="14.375" style="735" bestFit="1" customWidth="1"/>
    <col min="13334" max="13334" width="4.375" style="735" customWidth="1"/>
    <col min="13335" max="13335" width="5.625" style="735" customWidth="1"/>
    <col min="13336" max="13336" width="22.375" style="735" customWidth="1"/>
    <col min="13337" max="13337" width="40" style="735" customWidth="1"/>
    <col min="13338" max="13338" width="18.625" style="735" customWidth="1"/>
    <col min="13339" max="13339" width="14.375" style="735" bestFit="1" customWidth="1"/>
    <col min="13340" max="13584" width="9" style="735"/>
    <col min="13585" max="13585" width="5.625" style="735" customWidth="1"/>
    <col min="13586" max="13586" width="22.375" style="735" customWidth="1"/>
    <col min="13587" max="13587" width="40" style="735" customWidth="1"/>
    <col min="13588" max="13588" width="16.875" style="735" customWidth="1"/>
    <col min="13589" max="13589" width="14.375" style="735" bestFit="1" customWidth="1"/>
    <col min="13590" max="13590" width="4.375" style="735" customWidth="1"/>
    <col min="13591" max="13591" width="5.625" style="735" customWidth="1"/>
    <col min="13592" max="13592" width="22.375" style="735" customWidth="1"/>
    <col min="13593" max="13593" width="40" style="735" customWidth="1"/>
    <col min="13594" max="13594" width="18.625" style="735" customWidth="1"/>
    <col min="13595" max="13595" width="14.375" style="735" bestFit="1" customWidth="1"/>
    <col min="13596" max="13840" width="9" style="735"/>
    <col min="13841" max="13841" width="5.625" style="735" customWidth="1"/>
    <col min="13842" max="13842" width="22.375" style="735" customWidth="1"/>
    <col min="13843" max="13843" width="40" style="735" customWidth="1"/>
    <col min="13844" max="13844" width="16.875" style="735" customWidth="1"/>
    <col min="13845" max="13845" width="14.375" style="735" bestFit="1" customWidth="1"/>
    <col min="13846" max="13846" width="4.375" style="735" customWidth="1"/>
    <col min="13847" max="13847" width="5.625" style="735" customWidth="1"/>
    <col min="13848" max="13848" width="22.375" style="735" customWidth="1"/>
    <col min="13849" max="13849" width="40" style="735" customWidth="1"/>
    <col min="13850" max="13850" width="18.625" style="735" customWidth="1"/>
    <col min="13851" max="13851" width="14.375" style="735" bestFit="1" customWidth="1"/>
    <col min="13852" max="14096" width="9" style="735"/>
    <col min="14097" max="14097" width="5.625" style="735" customWidth="1"/>
    <col min="14098" max="14098" width="22.375" style="735" customWidth="1"/>
    <col min="14099" max="14099" width="40" style="735" customWidth="1"/>
    <col min="14100" max="14100" width="16.875" style="735" customWidth="1"/>
    <col min="14101" max="14101" width="14.375" style="735" bestFit="1" customWidth="1"/>
    <col min="14102" max="14102" width="4.375" style="735" customWidth="1"/>
    <col min="14103" max="14103" width="5.625" style="735" customWidth="1"/>
    <col min="14104" max="14104" width="22.375" style="735" customWidth="1"/>
    <col min="14105" max="14105" width="40" style="735" customWidth="1"/>
    <col min="14106" max="14106" width="18.625" style="735" customWidth="1"/>
    <col min="14107" max="14107" width="14.375" style="735" bestFit="1" customWidth="1"/>
    <col min="14108" max="14352" width="9" style="735"/>
    <col min="14353" max="14353" width="5.625" style="735" customWidth="1"/>
    <col min="14354" max="14354" width="22.375" style="735" customWidth="1"/>
    <col min="14355" max="14355" width="40" style="735" customWidth="1"/>
    <col min="14356" max="14356" width="16.875" style="735" customWidth="1"/>
    <col min="14357" max="14357" width="14.375" style="735" bestFit="1" customWidth="1"/>
    <col min="14358" max="14358" width="4.375" style="735" customWidth="1"/>
    <col min="14359" max="14359" width="5.625" style="735" customWidth="1"/>
    <col min="14360" max="14360" width="22.375" style="735" customWidth="1"/>
    <col min="14361" max="14361" width="40" style="735" customWidth="1"/>
    <col min="14362" max="14362" width="18.625" style="735" customWidth="1"/>
    <col min="14363" max="14363" width="14.375" style="735" bestFit="1" customWidth="1"/>
    <col min="14364" max="14608" width="9" style="735"/>
    <col min="14609" max="14609" width="5.625" style="735" customWidth="1"/>
    <col min="14610" max="14610" width="22.375" style="735" customWidth="1"/>
    <col min="14611" max="14611" width="40" style="735" customWidth="1"/>
    <col min="14612" max="14612" width="16.875" style="735" customWidth="1"/>
    <col min="14613" max="14613" width="14.375" style="735" bestFit="1" customWidth="1"/>
    <col min="14614" max="14614" width="4.375" style="735" customWidth="1"/>
    <col min="14615" max="14615" width="5.625" style="735" customWidth="1"/>
    <col min="14616" max="14616" width="22.375" style="735" customWidth="1"/>
    <col min="14617" max="14617" width="40" style="735" customWidth="1"/>
    <col min="14618" max="14618" width="18.625" style="735" customWidth="1"/>
    <col min="14619" max="14619" width="14.375" style="735" bestFit="1" customWidth="1"/>
    <col min="14620" max="14864" width="9" style="735"/>
    <col min="14865" max="14865" width="5.625" style="735" customWidth="1"/>
    <col min="14866" max="14866" width="22.375" style="735" customWidth="1"/>
    <col min="14867" max="14867" width="40" style="735" customWidth="1"/>
    <col min="14868" max="14868" width="16.875" style="735" customWidth="1"/>
    <col min="14869" max="14869" width="14.375" style="735" bestFit="1" customWidth="1"/>
    <col min="14870" max="14870" width="4.375" style="735" customWidth="1"/>
    <col min="14871" max="14871" width="5.625" style="735" customWidth="1"/>
    <col min="14872" max="14872" width="22.375" style="735" customWidth="1"/>
    <col min="14873" max="14873" width="40" style="735" customWidth="1"/>
    <col min="14874" max="14874" width="18.625" style="735" customWidth="1"/>
    <col min="14875" max="14875" width="14.375" style="735" bestFit="1" customWidth="1"/>
    <col min="14876" max="15120" width="9" style="735"/>
    <col min="15121" max="15121" width="5.625" style="735" customWidth="1"/>
    <col min="15122" max="15122" width="22.375" style="735" customWidth="1"/>
    <col min="15123" max="15123" width="40" style="735" customWidth="1"/>
    <col min="15124" max="15124" width="16.875" style="735" customWidth="1"/>
    <col min="15125" max="15125" width="14.375" style="735" bestFit="1" customWidth="1"/>
    <col min="15126" max="15126" width="4.375" style="735" customWidth="1"/>
    <col min="15127" max="15127" width="5.625" style="735" customWidth="1"/>
    <col min="15128" max="15128" width="22.375" style="735" customWidth="1"/>
    <col min="15129" max="15129" width="40" style="735" customWidth="1"/>
    <col min="15130" max="15130" width="18.625" style="735" customWidth="1"/>
    <col min="15131" max="15131" width="14.375" style="735" bestFit="1" customWidth="1"/>
    <col min="15132" max="15376" width="9" style="735"/>
    <col min="15377" max="15377" width="5.625" style="735" customWidth="1"/>
    <col min="15378" max="15378" width="22.375" style="735" customWidth="1"/>
    <col min="15379" max="15379" width="40" style="735" customWidth="1"/>
    <col min="15380" max="15380" width="16.875" style="735" customWidth="1"/>
    <col min="15381" max="15381" width="14.375" style="735" bestFit="1" customWidth="1"/>
    <col min="15382" max="15382" width="4.375" style="735" customWidth="1"/>
    <col min="15383" max="15383" width="5.625" style="735" customWidth="1"/>
    <col min="15384" max="15384" width="22.375" style="735" customWidth="1"/>
    <col min="15385" max="15385" width="40" style="735" customWidth="1"/>
    <col min="15386" max="15386" width="18.625" style="735" customWidth="1"/>
    <col min="15387" max="15387" width="14.375" style="735" bestFit="1" customWidth="1"/>
    <col min="15388" max="15632" width="9" style="735"/>
    <col min="15633" max="15633" width="5.625" style="735" customWidth="1"/>
    <col min="15634" max="15634" width="22.375" style="735" customWidth="1"/>
    <col min="15635" max="15635" width="40" style="735" customWidth="1"/>
    <col min="15636" max="15636" width="16.875" style="735" customWidth="1"/>
    <col min="15637" max="15637" width="14.375" style="735" bestFit="1" customWidth="1"/>
    <col min="15638" max="15638" width="4.375" style="735" customWidth="1"/>
    <col min="15639" max="15639" width="5.625" style="735" customWidth="1"/>
    <col min="15640" max="15640" width="22.375" style="735" customWidth="1"/>
    <col min="15641" max="15641" width="40" style="735" customWidth="1"/>
    <col min="15642" max="15642" width="18.625" style="735" customWidth="1"/>
    <col min="15643" max="15643" width="14.375" style="735" bestFit="1" customWidth="1"/>
    <col min="15644" max="15888" width="9" style="735"/>
    <col min="15889" max="15889" width="5.625" style="735" customWidth="1"/>
    <col min="15890" max="15890" width="22.375" style="735" customWidth="1"/>
    <col min="15891" max="15891" width="40" style="735" customWidth="1"/>
    <col min="15892" max="15892" width="16.875" style="735" customWidth="1"/>
    <col min="15893" max="15893" width="14.375" style="735" bestFit="1" customWidth="1"/>
    <col min="15894" max="15894" width="4.375" style="735" customWidth="1"/>
    <col min="15895" max="15895" width="5.625" style="735" customWidth="1"/>
    <col min="15896" max="15896" width="22.375" style="735" customWidth="1"/>
    <col min="15897" max="15897" width="40" style="735" customWidth="1"/>
    <col min="15898" max="15898" width="18.625" style="735" customWidth="1"/>
    <col min="15899" max="15899" width="14.375" style="735" bestFit="1" customWidth="1"/>
    <col min="15900" max="16144" width="9" style="735"/>
    <col min="16145" max="16145" width="5.625" style="735" customWidth="1"/>
    <col min="16146" max="16146" width="22.375" style="735" customWidth="1"/>
    <col min="16147" max="16147" width="40" style="735" customWidth="1"/>
    <col min="16148" max="16148" width="16.875" style="735" customWidth="1"/>
    <col min="16149" max="16149" width="14.375" style="735" bestFit="1" customWidth="1"/>
    <col min="16150" max="16150" width="4.375" style="735" customWidth="1"/>
    <col min="16151" max="16151" width="5.625" style="735" customWidth="1"/>
    <col min="16152" max="16152" width="22.375" style="735" customWidth="1"/>
    <col min="16153" max="16153" width="40" style="735" customWidth="1"/>
    <col min="16154" max="16154" width="18.625" style="735" customWidth="1"/>
    <col min="16155" max="16155" width="14.375" style="735" bestFit="1" customWidth="1"/>
    <col min="16156" max="16384" width="9" style="735"/>
  </cols>
  <sheetData>
    <row r="1" spans="2:27" ht="15.75" customHeight="1" x14ac:dyDescent="0.15">
      <c r="B1" s="1563" t="s">
        <v>2143</v>
      </c>
      <c r="C1" s="1564"/>
      <c r="D1" s="1564"/>
      <c r="E1" s="1564"/>
      <c r="F1" s="1564"/>
      <c r="G1" s="1564"/>
      <c r="H1" s="1564"/>
      <c r="I1" s="1564"/>
      <c r="J1" s="1564"/>
      <c r="K1" s="1564"/>
      <c r="L1" s="1564"/>
      <c r="M1" s="1564"/>
      <c r="N1" s="1564"/>
      <c r="O1" s="1564"/>
      <c r="P1" s="1564"/>
      <c r="Q1" s="1564"/>
      <c r="R1" s="1564"/>
      <c r="S1" s="1564"/>
      <c r="T1" s="1564"/>
      <c r="U1" s="1564"/>
      <c r="V1" s="1564"/>
      <c r="W1" s="1564"/>
      <c r="X1" s="1564"/>
      <c r="Y1" s="1564"/>
      <c r="Z1" s="1564"/>
      <c r="AA1" s="1564"/>
    </row>
    <row r="2" spans="2:27" ht="15" customHeight="1" x14ac:dyDescent="0.15">
      <c r="B2" s="736" t="s">
        <v>1990</v>
      </c>
      <c r="C2" s="737"/>
      <c r="D2" s="737"/>
      <c r="E2" s="737"/>
      <c r="F2" s="738"/>
      <c r="G2" s="738"/>
      <c r="H2" s="738"/>
      <c r="I2" s="738"/>
      <c r="J2" s="738"/>
      <c r="K2" s="738"/>
      <c r="L2" s="738"/>
      <c r="M2" s="738"/>
      <c r="N2" s="738"/>
      <c r="O2" s="738"/>
      <c r="P2" s="738"/>
      <c r="Q2" s="738"/>
      <c r="R2" s="738"/>
      <c r="S2" s="738"/>
      <c r="T2" s="738"/>
      <c r="U2" s="738"/>
      <c r="V2" s="738"/>
      <c r="W2" s="738"/>
      <c r="X2" s="738"/>
      <c r="Y2" s="738"/>
      <c r="Z2" s="737"/>
    </row>
    <row r="3" spans="2:27" s="739" customFormat="1" ht="22.5" customHeight="1" x14ac:dyDescent="0.15">
      <c r="B3" s="1565" t="s">
        <v>1991</v>
      </c>
      <c r="C3" s="1567" t="s">
        <v>1992</v>
      </c>
      <c r="D3" s="1569" t="s">
        <v>1993</v>
      </c>
      <c r="E3" s="1567" t="s">
        <v>1994</v>
      </c>
      <c r="F3" s="1570" t="s">
        <v>2327</v>
      </c>
      <c r="G3" s="1571"/>
      <c r="H3" s="1571"/>
      <c r="I3" s="1571"/>
      <c r="J3" s="1571"/>
      <c r="K3" s="1571"/>
      <c r="L3" s="1571"/>
      <c r="M3" s="1571"/>
      <c r="N3" s="1571"/>
      <c r="O3" s="1571"/>
      <c r="P3" s="1571"/>
      <c r="Q3" s="1571"/>
      <c r="R3" s="1571"/>
      <c r="S3" s="1571"/>
      <c r="T3" s="1571"/>
      <c r="U3" s="1571"/>
      <c r="V3" s="1571"/>
      <c r="W3" s="1571"/>
      <c r="X3" s="1571"/>
      <c r="Y3" s="1571"/>
      <c r="Z3" s="1572"/>
    </row>
    <row r="4" spans="2:27" s="739" customFormat="1" ht="22.5" customHeight="1" x14ac:dyDescent="0.15">
      <c r="B4" s="1566"/>
      <c r="C4" s="1568"/>
      <c r="D4" s="1568"/>
      <c r="E4" s="1568"/>
      <c r="F4" s="740" t="s">
        <v>1995</v>
      </c>
      <c r="G4" s="740" t="s">
        <v>1996</v>
      </c>
      <c r="H4" s="740" t="s">
        <v>1997</v>
      </c>
      <c r="I4" s="740" t="s">
        <v>1998</v>
      </c>
      <c r="J4" s="740" t="s">
        <v>1999</v>
      </c>
      <c r="K4" s="740" t="s">
        <v>2000</v>
      </c>
      <c r="L4" s="740" t="s">
        <v>2001</v>
      </c>
      <c r="M4" s="740" t="s">
        <v>2002</v>
      </c>
      <c r="N4" s="740" t="s">
        <v>2003</v>
      </c>
      <c r="O4" s="740" t="s">
        <v>2004</v>
      </c>
      <c r="P4" s="740" t="s">
        <v>2005</v>
      </c>
      <c r="Q4" s="740" t="s">
        <v>2006</v>
      </c>
      <c r="R4" s="740" t="s">
        <v>2007</v>
      </c>
      <c r="S4" s="740" t="s">
        <v>2008</v>
      </c>
      <c r="T4" s="740" t="s">
        <v>2009</v>
      </c>
      <c r="U4" s="740" t="s">
        <v>2010</v>
      </c>
      <c r="V4" s="740" t="s">
        <v>2011</v>
      </c>
      <c r="W4" s="740" t="s">
        <v>2012</v>
      </c>
      <c r="X4" s="740" t="s">
        <v>2013</v>
      </c>
      <c r="Y4" s="740" t="s">
        <v>2014</v>
      </c>
      <c r="Z4" s="741" t="s">
        <v>2015</v>
      </c>
    </row>
    <row r="5" spans="2:27" s="739" customFormat="1" ht="21.75" customHeight="1" x14ac:dyDescent="0.15">
      <c r="B5" s="742" t="s">
        <v>2016</v>
      </c>
      <c r="C5" s="743" t="s">
        <v>2017</v>
      </c>
      <c r="D5" s="744" t="s">
        <v>2018</v>
      </c>
      <c r="E5" s="745" t="s">
        <v>2019</v>
      </c>
      <c r="F5" s="746">
        <v>600</v>
      </c>
      <c r="G5" s="746">
        <v>600</v>
      </c>
      <c r="H5" s="746">
        <v>600</v>
      </c>
      <c r="I5" s="746">
        <v>600</v>
      </c>
      <c r="J5" s="746">
        <v>600</v>
      </c>
      <c r="K5" s="746">
        <v>600</v>
      </c>
      <c r="L5" s="746">
        <v>600</v>
      </c>
      <c r="M5" s="746">
        <v>600</v>
      </c>
      <c r="N5" s="746">
        <v>600</v>
      </c>
      <c r="O5" s="746">
        <v>600</v>
      </c>
      <c r="P5" s="746">
        <v>600</v>
      </c>
      <c r="Q5" s="746">
        <v>600</v>
      </c>
      <c r="R5" s="746">
        <v>600</v>
      </c>
      <c r="S5" s="746">
        <v>600</v>
      </c>
      <c r="T5" s="746">
        <v>600</v>
      </c>
      <c r="U5" s="746">
        <v>600</v>
      </c>
      <c r="V5" s="746">
        <v>600</v>
      </c>
      <c r="W5" s="746">
        <v>600</v>
      </c>
      <c r="X5" s="746">
        <v>600</v>
      </c>
      <c r="Y5" s="746">
        <v>600</v>
      </c>
      <c r="Z5" s="747">
        <f>SUM(F5:Y5)</f>
        <v>12000</v>
      </c>
    </row>
    <row r="6" spans="2:27" ht="21.75" customHeight="1" x14ac:dyDescent="0.15">
      <c r="B6" s="748">
        <v>1</v>
      </c>
      <c r="C6" s="749"/>
      <c r="D6" s="750"/>
      <c r="E6" s="751"/>
      <c r="F6" s="752"/>
      <c r="G6" s="752"/>
      <c r="H6" s="752"/>
      <c r="I6" s="752"/>
      <c r="J6" s="752"/>
      <c r="K6" s="752"/>
      <c r="L6" s="752"/>
      <c r="M6" s="752"/>
      <c r="N6" s="752"/>
      <c r="O6" s="752"/>
      <c r="P6" s="752"/>
      <c r="Q6" s="752"/>
      <c r="R6" s="752"/>
      <c r="S6" s="752"/>
      <c r="T6" s="752"/>
      <c r="U6" s="752"/>
      <c r="V6" s="752"/>
      <c r="W6" s="752"/>
      <c r="X6" s="752"/>
      <c r="Y6" s="752"/>
      <c r="Z6" s="753"/>
    </row>
    <row r="7" spans="2:27" s="737" customFormat="1" ht="21.75" customHeight="1" x14ac:dyDescent="0.15">
      <c r="B7" s="748">
        <v>2</v>
      </c>
      <c r="C7" s="749"/>
      <c r="D7" s="750"/>
      <c r="E7" s="751"/>
      <c r="F7" s="752"/>
      <c r="G7" s="752"/>
      <c r="H7" s="752"/>
      <c r="I7" s="752"/>
      <c r="J7" s="752"/>
      <c r="K7" s="752"/>
      <c r="L7" s="752"/>
      <c r="M7" s="752"/>
      <c r="N7" s="752"/>
      <c r="O7" s="752"/>
      <c r="P7" s="752"/>
      <c r="Q7" s="752"/>
      <c r="R7" s="752"/>
      <c r="S7" s="752"/>
      <c r="T7" s="752"/>
      <c r="U7" s="752"/>
      <c r="V7" s="752"/>
      <c r="W7" s="752"/>
      <c r="X7" s="752"/>
      <c r="Y7" s="752"/>
      <c r="Z7" s="753"/>
    </row>
    <row r="8" spans="2:27" ht="21.75" customHeight="1" x14ac:dyDescent="0.15">
      <c r="B8" s="748">
        <v>3</v>
      </c>
      <c r="C8" s="749"/>
      <c r="D8" s="750"/>
      <c r="E8" s="751"/>
      <c r="F8" s="752"/>
      <c r="G8" s="752"/>
      <c r="H8" s="752"/>
      <c r="I8" s="752"/>
      <c r="J8" s="752"/>
      <c r="K8" s="752"/>
      <c r="L8" s="752"/>
      <c r="M8" s="752"/>
      <c r="N8" s="752"/>
      <c r="O8" s="752"/>
      <c r="P8" s="752"/>
      <c r="Q8" s="752"/>
      <c r="R8" s="752"/>
      <c r="S8" s="752"/>
      <c r="T8" s="752"/>
      <c r="U8" s="752"/>
      <c r="V8" s="752"/>
      <c r="W8" s="752"/>
      <c r="X8" s="752"/>
      <c r="Y8" s="752"/>
      <c r="Z8" s="753"/>
    </row>
    <row r="9" spans="2:27" ht="21.75" customHeight="1" x14ac:dyDescent="0.15">
      <c r="B9" s="748">
        <v>4</v>
      </c>
      <c r="C9" s="749"/>
      <c r="D9" s="750"/>
      <c r="E9" s="751"/>
      <c r="F9" s="752"/>
      <c r="G9" s="752"/>
      <c r="H9" s="752"/>
      <c r="I9" s="752"/>
      <c r="J9" s="752"/>
      <c r="K9" s="752"/>
      <c r="L9" s="752"/>
      <c r="M9" s="752"/>
      <c r="N9" s="752"/>
      <c r="O9" s="752"/>
      <c r="P9" s="752"/>
      <c r="Q9" s="752"/>
      <c r="R9" s="752"/>
      <c r="S9" s="752"/>
      <c r="T9" s="752"/>
      <c r="U9" s="752"/>
      <c r="V9" s="752"/>
      <c r="W9" s="752"/>
      <c r="X9" s="752"/>
      <c r="Y9" s="752"/>
      <c r="Z9" s="753"/>
    </row>
    <row r="10" spans="2:27" ht="21.75" customHeight="1" x14ac:dyDescent="0.15">
      <c r="B10" s="748">
        <v>5</v>
      </c>
      <c r="C10" s="749"/>
      <c r="D10" s="750"/>
      <c r="E10" s="751"/>
      <c r="F10" s="752"/>
      <c r="G10" s="752"/>
      <c r="H10" s="752"/>
      <c r="I10" s="752"/>
      <c r="J10" s="752"/>
      <c r="K10" s="752"/>
      <c r="L10" s="752"/>
      <c r="M10" s="752"/>
      <c r="N10" s="752"/>
      <c r="O10" s="752"/>
      <c r="P10" s="752"/>
      <c r="Q10" s="752"/>
      <c r="R10" s="752"/>
      <c r="S10" s="752"/>
      <c r="T10" s="752"/>
      <c r="U10" s="752"/>
      <c r="V10" s="752"/>
      <c r="W10" s="752"/>
      <c r="X10" s="752"/>
      <c r="Y10" s="752"/>
      <c r="Z10" s="753"/>
    </row>
    <row r="11" spans="2:27" ht="21.75" customHeight="1" x14ac:dyDescent="0.15">
      <c r="B11" s="748">
        <v>6</v>
      </c>
      <c r="C11" s="749"/>
      <c r="D11" s="750"/>
      <c r="E11" s="751"/>
      <c r="F11" s="752"/>
      <c r="G11" s="752"/>
      <c r="H11" s="752"/>
      <c r="I11" s="752"/>
      <c r="J11" s="752"/>
      <c r="K11" s="752"/>
      <c r="L11" s="752"/>
      <c r="M11" s="752"/>
      <c r="N11" s="752"/>
      <c r="O11" s="752"/>
      <c r="P11" s="752"/>
      <c r="Q11" s="752"/>
      <c r="R11" s="752"/>
      <c r="S11" s="752"/>
      <c r="T11" s="752"/>
      <c r="U11" s="752"/>
      <c r="V11" s="752"/>
      <c r="W11" s="752"/>
      <c r="X11" s="752"/>
      <c r="Y11" s="752"/>
      <c r="Z11" s="753"/>
    </row>
    <row r="12" spans="2:27" ht="21.75" customHeight="1" x14ac:dyDescent="0.15">
      <c r="B12" s="748">
        <v>7</v>
      </c>
      <c r="C12" s="749"/>
      <c r="D12" s="750"/>
      <c r="E12" s="751"/>
      <c r="F12" s="752"/>
      <c r="G12" s="752"/>
      <c r="H12" s="752"/>
      <c r="I12" s="752"/>
      <c r="J12" s="752"/>
      <c r="K12" s="752"/>
      <c r="L12" s="752"/>
      <c r="M12" s="752"/>
      <c r="N12" s="752"/>
      <c r="O12" s="752"/>
      <c r="P12" s="752"/>
      <c r="Q12" s="752"/>
      <c r="R12" s="752"/>
      <c r="S12" s="752"/>
      <c r="T12" s="752"/>
      <c r="U12" s="752"/>
      <c r="V12" s="752"/>
      <c r="W12" s="752"/>
      <c r="X12" s="752"/>
      <c r="Y12" s="752"/>
      <c r="Z12" s="753"/>
    </row>
    <row r="13" spans="2:27" ht="21.75" customHeight="1" x14ac:dyDescent="0.15">
      <c r="B13" s="748">
        <v>8</v>
      </c>
      <c r="C13" s="749"/>
      <c r="D13" s="750"/>
      <c r="E13" s="751"/>
      <c r="F13" s="752"/>
      <c r="G13" s="752"/>
      <c r="H13" s="752"/>
      <c r="I13" s="752"/>
      <c r="J13" s="752"/>
      <c r="K13" s="752"/>
      <c r="L13" s="752"/>
      <c r="M13" s="752"/>
      <c r="N13" s="752"/>
      <c r="O13" s="752"/>
      <c r="P13" s="752"/>
      <c r="Q13" s="752"/>
      <c r="R13" s="752"/>
      <c r="S13" s="752"/>
      <c r="T13" s="752"/>
      <c r="U13" s="752"/>
      <c r="V13" s="752"/>
      <c r="W13" s="752"/>
      <c r="X13" s="752"/>
      <c r="Y13" s="752"/>
      <c r="Z13" s="753"/>
    </row>
    <row r="14" spans="2:27" ht="21.75" customHeight="1" x14ac:dyDescent="0.15">
      <c r="B14" s="748">
        <v>9</v>
      </c>
      <c r="C14" s="749"/>
      <c r="D14" s="750"/>
      <c r="E14" s="751"/>
      <c r="F14" s="752"/>
      <c r="G14" s="752"/>
      <c r="H14" s="752"/>
      <c r="I14" s="752"/>
      <c r="J14" s="752"/>
      <c r="K14" s="752"/>
      <c r="L14" s="752"/>
      <c r="M14" s="752"/>
      <c r="N14" s="752"/>
      <c r="O14" s="752"/>
      <c r="P14" s="752"/>
      <c r="Q14" s="752"/>
      <c r="R14" s="752"/>
      <c r="S14" s="752"/>
      <c r="T14" s="752"/>
      <c r="U14" s="752"/>
      <c r="V14" s="752"/>
      <c r="W14" s="752"/>
      <c r="X14" s="752"/>
      <c r="Y14" s="752"/>
      <c r="Z14" s="753"/>
    </row>
    <row r="15" spans="2:27" ht="21.75" customHeight="1" x14ac:dyDescent="0.15">
      <c r="B15" s="748">
        <v>10</v>
      </c>
      <c r="C15" s="749"/>
      <c r="D15" s="750"/>
      <c r="E15" s="751"/>
      <c r="F15" s="752"/>
      <c r="G15" s="752"/>
      <c r="H15" s="752"/>
      <c r="I15" s="752"/>
      <c r="J15" s="752"/>
      <c r="K15" s="752"/>
      <c r="L15" s="752"/>
      <c r="M15" s="752"/>
      <c r="N15" s="752"/>
      <c r="O15" s="752"/>
      <c r="P15" s="752"/>
      <c r="Q15" s="752"/>
      <c r="R15" s="752"/>
      <c r="S15" s="752"/>
      <c r="T15" s="752"/>
      <c r="U15" s="752"/>
      <c r="V15" s="752"/>
      <c r="W15" s="752"/>
      <c r="X15" s="752"/>
      <c r="Y15" s="752"/>
      <c r="Z15" s="753"/>
    </row>
    <row r="16" spans="2:27" ht="21.75" customHeight="1" x14ac:dyDescent="0.15">
      <c r="B16" s="748">
        <v>11</v>
      </c>
      <c r="C16" s="749"/>
      <c r="D16" s="750"/>
      <c r="E16" s="751"/>
      <c r="F16" s="752"/>
      <c r="G16" s="752"/>
      <c r="H16" s="752"/>
      <c r="I16" s="752"/>
      <c r="J16" s="752"/>
      <c r="K16" s="752"/>
      <c r="L16" s="752"/>
      <c r="M16" s="752"/>
      <c r="N16" s="752"/>
      <c r="O16" s="752"/>
      <c r="P16" s="752"/>
      <c r="Q16" s="752"/>
      <c r="R16" s="752"/>
      <c r="S16" s="752"/>
      <c r="T16" s="752"/>
      <c r="U16" s="752"/>
      <c r="V16" s="752"/>
      <c r="W16" s="752"/>
      <c r="X16" s="752"/>
      <c r="Y16" s="752"/>
      <c r="Z16" s="753"/>
    </row>
    <row r="17" spans="2:26" ht="21.75" customHeight="1" x14ac:dyDescent="0.15">
      <c r="B17" s="748">
        <v>12</v>
      </c>
      <c r="C17" s="749"/>
      <c r="D17" s="750"/>
      <c r="E17" s="751"/>
      <c r="F17" s="752"/>
      <c r="G17" s="752"/>
      <c r="H17" s="752"/>
      <c r="I17" s="752"/>
      <c r="J17" s="752"/>
      <c r="K17" s="752"/>
      <c r="L17" s="752"/>
      <c r="M17" s="752"/>
      <c r="N17" s="752"/>
      <c r="O17" s="752"/>
      <c r="P17" s="752"/>
      <c r="Q17" s="752"/>
      <c r="R17" s="752"/>
      <c r="S17" s="752"/>
      <c r="T17" s="752"/>
      <c r="U17" s="752"/>
      <c r="V17" s="752"/>
      <c r="W17" s="752"/>
      <c r="X17" s="752"/>
      <c r="Y17" s="752"/>
      <c r="Z17" s="753"/>
    </row>
    <row r="18" spans="2:26" ht="21.75" customHeight="1" x14ac:dyDescent="0.15">
      <c r="B18" s="748">
        <v>13</v>
      </c>
      <c r="C18" s="749"/>
      <c r="D18" s="750"/>
      <c r="E18" s="751"/>
      <c r="F18" s="752"/>
      <c r="G18" s="752"/>
      <c r="H18" s="752"/>
      <c r="I18" s="752"/>
      <c r="J18" s="752"/>
      <c r="K18" s="752"/>
      <c r="L18" s="752"/>
      <c r="M18" s="752"/>
      <c r="N18" s="752"/>
      <c r="O18" s="752"/>
      <c r="P18" s="752"/>
      <c r="Q18" s="752"/>
      <c r="R18" s="752"/>
      <c r="S18" s="752"/>
      <c r="T18" s="752"/>
      <c r="U18" s="752"/>
      <c r="V18" s="752"/>
      <c r="W18" s="752"/>
      <c r="X18" s="752"/>
      <c r="Y18" s="752"/>
      <c r="Z18" s="753"/>
    </row>
    <row r="19" spans="2:26" ht="21.75" customHeight="1" x14ac:dyDescent="0.15">
      <c r="B19" s="748">
        <v>14</v>
      </c>
      <c r="C19" s="749"/>
      <c r="D19" s="750"/>
      <c r="E19" s="751"/>
      <c r="F19" s="752"/>
      <c r="G19" s="752"/>
      <c r="H19" s="752"/>
      <c r="I19" s="752"/>
      <c r="J19" s="752"/>
      <c r="K19" s="752"/>
      <c r="L19" s="752"/>
      <c r="M19" s="752"/>
      <c r="N19" s="752"/>
      <c r="O19" s="752"/>
      <c r="P19" s="752"/>
      <c r="Q19" s="752"/>
      <c r="R19" s="752"/>
      <c r="S19" s="752"/>
      <c r="T19" s="752"/>
      <c r="U19" s="752"/>
      <c r="V19" s="752"/>
      <c r="W19" s="752"/>
      <c r="X19" s="752"/>
      <c r="Y19" s="752"/>
      <c r="Z19" s="753"/>
    </row>
    <row r="20" spans="2:26" ht="21.75" customHeight="1" x14ac:dyDescent="0.15">
      <c r="B20" s="748">
        <v>15</v>
      </c>
      <c r="C20" s="749"/>
      <c r="D20" s="750"/>
      <c r="E20" s="751"/>
      <c r="F20" s="752"/>
      <c r="G20" s="752"/>
      <c r="H20" s="752"/>
      <c r="I20" s="752"/>
      <c r="J20" s="752"/>
      <c r="K20" s="752"/>
      <c r="L20" s="752"/>
      <c r="M20" s="752"/>
      <c r="N20" s="752"/>
      <c r="O20" s="752"/>
      <c r="P20" s="752"/>
      <c r="Q20" s="752"/>
      <c r="R20" s="752"/>
      <c r="S20" s="752"/>
      <c r="T20" s="752"/>
      <c r="U20" s="752"/>
      <c r="V20" s="752"/>
      <c r="W20" s="752"/>
      <c r="X20" s="752"/>
      <c r="Y20" s="752"/>
      <c r="Z20" s="753"/>
    </row>
    <row r="21" spans="2:26" ht="21.75" customHeight="1" x14ac:dyDescent="0.15">
      <c r="B21" s="748">
        <v>16</v>
      </c>
      <c r="C21" s="749"/>
      <c r="D21" s="750"/>
      <c r="E21" s="751"/>
      <c r="F21" s="752"/>
      <c r="G21" s="752"/>
      <c r="H21" s="752"/>
      <c r="I21" s="752"/>
      <c r="J21" s="752"/>
      <c r="K21" s="752"/>
      <c r="L21" s="752"/>
      <c r="M21" s="752"/>
      <c r="N21" s="752"/>
      <c r="O21" s="752"/>
      <c r="P21" s="752"/>
      <c r="Q21" s="752"/>
      <c r="R21" s="752"/>
      <c r="S21" s="752"/>
      <c r="T21" s="752"/>
      <c r="U21" s="752"/>
      <c r="V21" s="752"/>
      <c r="W21" s="752"/>
      <c r="X21" s="752"/>
      <c r="Y21" s="752"/>
      <c r="Z21" s="753"/>
    </row>
    <row r="22" spans="2:26" ht="21.75" customHeight="1" x14ac:dyDescent="0.15">
      <c r="B22" s="748">
        <v>17</v>
      </c>
      <c r="C22" s="749"/>
      <c r="D22" s="750"/>
      <c r="E22" s="751"/>
      <c r="F22" s="752"/>
      <c r="G22" s="752"/>
      <c r="H22" s="752"/>
      <c r="I22" s="752"/>
      <c r="J22" s="752"/>
      <c r="K22" s="752"/>
      <c r="L22" s="752"/>
      <c r="M22" s="752"/>
      <c r="N22" s="752"/>
      <c r="O22" s="752"/>
      <c r="P22" s="752"/>
      <c r="Q22" s="752"/>
      <c r="R22" s="752"/>
      <c r="S22" s="752"/>
      <c r="T22" s="752"/>
      <c r="U22" s="752"/>
      <c r="V22" s="752"/>
      <c r="W22" s="752"/>
      <c r="X22" s="752"/>
      <c r="Y22" s="752"/>
      <c r="Z22" s="753"/>
    </row>
    <row r="23" spans="2:26" s="739" customFormat="1" ht="21.75" customHeight="1" x14ac:dyDescent="0.15">
      <c r="B23" s="748">
        <v>18</v>
      </c>
      <c r="C23" s="749"/>
      <c r="D23" s="750"/>
      <c r="E23" s="751"/>
      <c r="F23" s="752"/>
      <c r="G23" s="752"/>
      <c r="H23" s="752"/>
      <c r="I23" s="752"/>
      <c r="J23" s="752"/>
      <c r="K23" s="752"/>
      <c r="L23" s="752"/>
      <c r="M23" s="752"/>
      <c r="N23" s="752"/>
      <c r="O23" s="752"/>
      <c r="P23" s="752"/>
      <c r="Q23" s="752"/>
      <c r="R23" s="752"/>
      <c r="S23" s="752"/>
      <c r="T23" s="752"/>
      <c r="U23" s="752"/>
      <c r="V23" s="752"/>
      <c r="W23" s="752"/>
      <c r="X23" s="752"/>
      <c r="Y23" s="752"/>
      <c r="Z23" s="753"/>
    </row>
    <row r="24" spans="2:26" s="739" customFormat="1" ht="21.75" customHeight="1" x14ac:dyDescent="0.15">
      <c r="B24" s="748">
        <v>19</v>
      </c>
      <c r="C24" s="749"/>
      <c r="D24" s="750"/>
      <c r="E24" s="751"/>
      <c r="F24" s="752"/>
      <c r="G24" s="752"/>
      <c r="H24" s="752"/>
      <c r="I24" s="752"/>
      <c r="J24" s="752"/>
      <c r="K24" s="752"/>
      <c r="L24" s="752"/>
      <c r="M24" s="752"/>
      <c r="N24" s="752"/>
      <c r="O24" s="752"/>
      <c r="P24" s="752"/>
      <c r="Q24" s="752"/>
      <c r="R24" s="752"/>
      <c r="S24" s="752"/>
      <c r="T24" s="752"/>
      <c r="U24" s="752"/>
      <c r="V24" s="752"/>
      <c r="W24" s="752"/>
      <c r="X24" s="752"/>
      <c r="Y24" s="752"/>
      <c r="Z24" s="753"/>
    </row>
    <row r="25" spans="2:26" ht="21.75" customHeight="1" x14ac:dyDescent="0.15">
      <c r="B25" s="748">
        <v>20</v>
      </c>
      <c r="C25" s="749"/>
      <c r="D25" s="750"/>
      <c r="E25" s="751"/>
      <c r="F25" s="752"/>
      <c r="G25" s="752"/>
      <c r="H25" s="752"/>
      <c r="I25" s="752"/>
      <c r="J25" s="752"/>
      <c r="K25" s="752"/>
      <c r="L25" s="752"/>
      <c r="M25" s="752"/>
      <c r="N25" s="752"/>
      <c r="O25" s="752"/>
      <c r="P25" s="752"/>
      <c r="Q25" s="752"/>
      <c r="R25" s="752"/>
      <c r="S25" s="752"/>
      <c r="T25" s="752"/>
      <c r="U25" s="752"/>
      <c r="V25" s="752"/>
      <c r="W25" s="752"/>
      <c r="X25" s="752"/>
      <c r="Y25" s="752"/>
      <c r="Z25" s="753"/>
    </row>
    <row r="26" spans="2:26" ht="21.75" customHeight="1" x14ac:dyDescent="0.15">
      <c r="B26" s="748">
        <v>21</v>
      </c>
      <c r="C26" s="749"/>
      <c r="D26" s="750"/>
      <c r="E26" s="751"/>
      <c r="F26" s="752"/>
      <c r="G26" s="752"/>
      <c r="H26" s="752"/>
      <c r="I26" s="752"/>
      <c r="J26" s="752"/>
      <c r="K26" s="752"/>
      <c r="L26" s="752"/>
      <c r="M26" s="752"/>
      <c r="N26" s="752"/>
      <c r="O26" s="752"/>
      <c r="P26" s="752"/>
      <c r="Q26" s="752"/>
      <c r="R26" s="752"/>
      <c r="S26" s="752"/>
      <c r="T26" s="752"/>
      <c r="U26" s="752"/>
      <c r="V26" s="752"/>
      <c r="W26" s="752"/>
      <c r="X26" s="752"/>
      <c r="Y26" s="752"/>
      <c r="Z26" s="753"/>
    </row>
    <row r="27" spans="2:26" ht="21.75" customHeight="1" x14ac:dyDescent="0.15">
      <c r="B27" s="748">
        <v>22</v>
      </c>
      <c r="C27" s="749"/>
      <c r="D27" s="750"/>
      <c r="E27" s="751"/>
      <c r="F27" s="752"/>
      <c r="G27" s="752"/>
      <c r="H27" s="752"/>
      <c r="I27" s="752"/>
      <c r="J27" s="752"/>
      <c r="K27" s="752"/>
      <c r="L27" s="752"/>
      <c r="M27" s="752"/>
      <c r="N27" s="752"/>
      <c r="O27" s="752"/>
      <c r="P27" s="752"/>
      <c r="Q27" s="752"/>
      <c r="R27" s="752"/>
      <c r="S27" s="752"/>
      <c r="T27" s="752"/>
      <c r="U27" s="752"/>
      <c r="V27" s="752"/>
      <c r="W27" s="752"/>
      <c r="X27" s="752"/>
      <c r="Y27" s="752"/>
      <c r="Z27" s="753"/>
    </row>
    <row r="28" spans="2:26" ht="21.75" customHeight="1" x14ac:dyDescent="0.15">
      <c r="B28" s="748">
        <v>23</v>
      </c>
      <c r="C28" s="749"/>
      <c r="D28" s="750"/>
      <c r="E28" s="751"/>
      <c r="F28" s="752"/>
      <c r="G28" s="752"/>
      <c r="H28" s="752"/>
      <c r="I28" s="752"/>
      <c r="J28" s="752"/>
      <c r="K28" s="752"/>
      <c r="L28" s="752"/>
      <c r="M28" s="752"/>
      <c r="N28" s="752"/>
      <c r="O28" s="752"/>
      <c r="P28" s="752"/>
      <c r="Q28" s="752"/>
      <c r="R28" s="752"/>
      <c r="S28" s="752"/>
      <c r="T28" s="752"/>
      <c r="U28" s="752"/>
      <c r="V28" s="752"/>
      <c r="W28" s="752"/>
      <c r="X28" s="752"/>
      <c r="Y28" s="752"/>
      <c r="Z28" s="753"/>
    </row>
    <row r="29" spans="2:26" ht="21.75" customHeight="1" x14ac:dyDescent="0.15">
      <c r="B29" s="748">
        <v>24</v>
      </c>
      <c r="C29" s="749"/>
      <c r="D29" s="750"/>
      <c r="E29" s="751"/>
      <c r="F29" s="752"/>
      <c r="G29" s="752"/>
      <c r="H29" s="752"/>
      <c r="I29" s="752"/>
      <c r="J29" s="752"/>
      <c r="K29" s="752"/>
      <c r="L29" s="752"/>
      <c r="M29" s="752"/>
      <c r="N29" s="752"/>
      <c r="O29" s="752"/>
      <c r="P29" s="752"/>
      <c r="Q29" s="752"/>
      <c r="R29" s="752"/>
      <c r="S29" s="752"/>
      <c r="T29" s="752"/>
      <c r="U29" s="752"/>
      <c r="V29" s="752"/>
      <c r="W29" s="752"/>
      <c r="X29" s="752"/>
      <c r="Y29" s="752"/>
      <c r="Z29" s="753"/>
    </row>
    <row r="30" spans="2:26" ht="21.75" customHeight="1" x14ac:dyDescent="0.15">
      <c r="B30" s="748">
        <v>25</v>
      </c>
      <c r="C30" s="749"/>
      <c r="D30" s="750"/>
      <c r="E30" s="751"/>
      <c r="F30" s="752"/>
      <c r="G30" s="752"/>
      <c r="H30" s="752"/>
      <c r="I30" s="752"/>
      <c r="J30" s="752"/>
      <c r="K30" s="752"/>
      <c r="L30" s="752"/>
      <c r="M30" s="752"/>
      <c r="N30" s="752"/>
      <c r="O30" s="752"/>
      <c r="P30" s="752"/>
      <c r="Q30" s="752"/>
      <c r="R30" s="752"/>
      <c r="S30" s="752"/>
      <c r="T30" s="752"/>
      <c r="U30" s="752"/>
      <c r="V30" s="752"/>
      <c r="W30" s="752"/>
      <c r="X30" s="752"/>
      <c r="Y30" s="752"/>
      <c r="Z30" s="753"/>
    </row>
    <row r="31" spans="2:26" ht="21.75" customHeight="1" x14ac:dyDescent="0.15">
      <c r="B31" s="748">
        <v>26</v>
      </c>
      <c r="C31" s="749"/>
      <c r="D31" s="750"/>
      <c r="E31" s="751"/>
      <c r="F31" s="752"/>
      <c r="G31" s="752"/>
      <c r="H31" s="752"/>
      <c r="I31" s="752"/>
      <c r="J31" s="752"/>
      <c r="K31" s="752"/>
      <c r="L31" s="752"/>
      <c r="M31" s="752"/>
      <c r="N31" s="752"/>
      <c r="O31" s="752"/>
      <c r="P31" s="752"/>
      <c r="Q31" s="752"/>
      <c r="R31" s="752"/>
      <c r="S31" s="752"/>
      <c r="T31" s="752"/>
      <c r="U31" s="752"/>
      <c r="V31" s="752"/>
      <c r="W31" s="752"/>
      <c r="X31" s="752"/>
      <c r="Y31" s="752"/>
      <c r="Z31" s="753"/>
    </row>
    <row r="32" spans="2:26" ht="21.75" customHeight="1" x14ac:dyDescent="0.15">
      <c r="B32" s="748">
        <v>27</v>
      </c>
      <c r="C32" s="749"/>
      <c r="D32" s="750"/>
      <c r="E32" s="751"/>
      <c r="F32" s="752"/>
      <c r="G32" s="752"/>
      <c r="H32" s="752"/>
      <c r="I32" s="752"/>
      <c r="J32" s="752"/>
      <c r="K32" s="752"/>
      <c r="L32" s="752"/>
      <c r="M32" s="752"/>
      <c r="N32" s="752"/>
      <c r="O32" s="752"/>
      <c r="P32" s="752"/>
      <c r="Q32" s="752"/>
      <c r="R32" s="752"/>
      <c r="S32" s="752"/>
      <c r="T32" s="752"/>
      <c r="U32" s="752"/>
      <c r="V32" s="752"/>
      <c r="W32" s="752"/>
      <c r="X32" s="752"/>
      <c r="Y32" s="752"/>
      <c r="Z32" s="753"/>
    </row>
    <row r="33" spans="2:27" ht="21.75" customHeight="1" x14ac:dyDescent="0.15">
      <c r="B33" s="754">
        <v>28</v>
      </c>
      <c r="C33" s="755"/>
      <c r="D33" s="756"/>
      <c r="E33" s="757"/>
      <c r="F33" s="758"/>
      <c r="G33" s="758"/>
      <c r="H33" s="758"/>
      <c r="I33" s="758"/>
      <c r="J33" s="758"/>
      <c r="K33" s="758"/>
      <c r="L33" s="758"/>
      <c r="M33" s="758"/>
      <c r="N33" s="758"/>
      <c r="O33" s="758"/>
      <c r="P33" s="758"/>
      <c r="Q33" s="758"/>
      <c r="R33" s="758"/>
      <c r="S33" s="758"/>
      <c r="T33" s="758"/>
      <c r="U33" s="758"/>
      <c r="V33" s="758"/>
      <c r="W33" s="758"/>
      <c r="X33" s="758"/>
      <c r="Y33" s="758"/>
      <c r="Z33" s="759"/>
    </row>
    <row r="34" spans="2:27" ht="21.75" customHeight="1" x14ac:dyDescent="0.15">
      <c r="B34" s="760" t="s">
        <v>2020</v>
      </c>
      <c r="C34" s="761" t="s">
        <v>2033</v>
      </c>
      <c r="D34" s="762" t="s">
        <v>2033</v>
      </c>
      <c r="E34" s="763" t="s">
        <v>2033</v>
      </c>
      <c r="F34" s="764"/>
      <c r="G34" s="764"/>
      <c r="H34" s="764"/>
      <c r="I34" s="764"/>
      <c r="J34" s="764"/>
      <c r="K34" s="764"/>
      <c r="L34" s="764"/>
      <c r="M34" s="764"/>
      <c r="N34" s="764"/>
      <c r="O34" s="764"/>
      <c r="P34" s="764"/>
      <c r="Q34" s="764"/>
      <c r="R34" s="764"/>
      <c r="S34" s="764"/>
      <c r="T34" s="764"/>
      <c r="U34" s="764"/>
      <c r="V34" s="764"/>
      <c r="W34" s="764"/>
      <c r="X34" s="764"/>
      <c r="Y34" s="764"/>
      <c r="Z34" s="765"/>
    </row>
    <row r="35" spans="2:27" ht="12.75" customHeight="1" x14ac:dyDescent="0.15">
      <c r="B35" s="766" t="s">
        <v>2024</v>
      </c>
      <c r="C35" s="767"/>
      <c r="D35" s="767"/>
      <c r="E35" s="768"/>
      <c r="F35" s="769"/>
      <c r="G35" s="769"/>
      <c r="H35" s="769"/>
      <c r="I35" s="769"/>
      <c r="J35" s="769"/>
      <c r="K35" s="769"/>
      <c r="L35" s="769"/>
      <c r="M35" s="769"/>
      <c r="N35" s="769"/>
      <c r="O35" s="769"/>
      <c r="P35" s="769"/>
      <c r="Q35" s="769"/>
      <c r="R35" s="769"/>
      <c r="S35" s="769"/>
      <c r="T35" s="769"/>
      <c r="U35" s="769"/>
      <c r="V35" s="769"/>
      <c r="W35" s="769"/>
      <c r="X35" s="769"/>
      <c r="Y35" s="769"/>
      <c r="Z35" s="768"/>
    </row>
    <row r="36" spans="2:27" ht="12.75" customHeight="1" x14ac:dyDescent="0.15">
      <c r="B36" s="770" t="s">
        <v>2025</v>
      </c>
      <c r="C36" s="768"/>
      <c r="D36" s="768"/>
      <c r="E36" s="768"/>
      <c r="F36" s="769"/>
      <c r="G36" s="769"/>
      <c r="H36" s="769"/>
      <c r="I36" s="769"/>
      <c r="J36" s="769"/>
      <c r="K36" s="769"/>
      <c r="L36" s="769"/>
      <c r="M36" s="769"/>
      <c r="N36" s="769"/>
      <c r="O36" s="769"/>
      <c r="P36" s="769"/>
      <c r="Q36" s="769"/>
      <c r="R36" s="769"/>
      <c r="S36" s="769"/>
      <c r="T36" s="769"/>
      <c r="U36" s="769"/>
      <c r="V36" s="769"/>
      <c r="W36" s="769"/>
      <c r="X36" s="769"/>
      <c r="Y36" s="769"/>
      <c r="Z36" s="768"/>
    </row>
    <row r="37" spans="2:27" ht="12.75" customHeight="1" x14ac:dyDescent="0.15">
      <c r="B37" s="770" t="s">
        <v>2026</v>
      </c>
      <c r="C37" s="768"/>
      <c r="D37" s="768"/>
      <c r="E37" s="768"/>
      <c r="F37" s="769"/>
      <c r="G37" s="769"/>
      <c r="H37" s="769"/>
      <c r="I37" s="769"/>
      <c r="J37" s="769"/>
      <c r="K37" s="769"/>
      <c r="L37" s="769"/>
      <c r="M37" s="769"/>
      <c r="N37" s="769"/>
      <c r="O37" s="769"/>
      <c r="P37" s="769"/>
      <c r="Q37" s="769"/>
      <c r="R37" s="769"/>
      <c r="S37" s="769"/>
      <c r="T37" s="769"/>
      <c r="U37" s="769"/>
      <c r="V37" s="769"/>
      <c r="W37" s="769"/>
      <c r="X37" s="769"/>
      <c r="Y37" s="769"/>
      <c r="Z37" s="768"/>
    </row>
    <row r="38" spans="2:27" x14ac:dyDescent="0.15">
      <c r="B38" s="771" t="s">
        <v>2027</v>
      </c>
    </row>
    <row r="39" spans="2:27" ht="15.75" customHeight="1" x14ac:dyDescent="0.15">
      <c r="B39" s="1563" t="s">
        <v>2143</v>
      </c>
      <c r="C39" s="1564"/>
      <c r="D39" s="1564"/>
      <c r="E39" s="1564"/>
      <c r="F39" s="1564"/>
      <c r="G39" s="1564"/>
      <c r="H39" s="1564"/>
      <c r="I39" s="1564"/>
      <c r="J39" s="1564"/>
      <c r="K39" s="1564"/>
      <c r="L39" s="1564"/>
      <c r="M39" s="1564"/>
      <c r="N39" s="1564"/>
      <c r="O39" s="1564"/>
      <c r="P39" s="1564"/>
      <c r="Q39" s="1564"/>
      <c r="R39" s="1564"/>
      <c r="S39" s="1564"/>
      <c r="T39" s="1564"/>
      <c r="U39" s="1564"/>
      <c r="V39" s="1564"/>
      <c r="W39" s="1564"/>
      <c r="X39" s="1564"/>
      <c r="Y39" s="1564"/>
      <c r="Z39" s="1564"/>
      <c r="AA39" s="1564"/>
    </row>
    <row r="40" spans="2:27" ht="15" customHeight="1" x14ac:dyDescent="0.15">
      <c r="B40" s="736" t="s">
        <v>2028</v>
      </c>
      <c r="C40" s="737"/>
      <c r="D40" s="737"/>
      <c r="E40" s="737"/>
      <c r="F40" s="738"/>
      <c r="G40" s="738"/>
      <c r="H40" s="738"/>
      <c r="I40" s="738"/>
      <c r="J40" s="738"/>
      <c r="K40" s="738"/>
      <c r="L40" s="738"/>
      <c r="M40" s="738"/>
      <c r="N40" s="738"/>
      <c r="O40" s="738"/>
      <c r="P40" s="738"/>
      <c r="Q40" s="738"/>
      <c r="R40" s="738"/>
      <c r="S40" s="738"/>
      <c r="T40" s="738"/>
      <c r="U40" s="738"/>
      <c r="V40" s="738"/>
      <c r="W40" s="738"/>
      <c r="X40" s="738"/>
      <c r="Y40" s="738"/>
      <c r="Z40" s="737"/>
    </row>
    <row r="41" spans="2:27" s="739" customFormat="1" ht="23.1" customHeight="1" x14ac:dyDescent="0.15">
      <c r="B41" s="1565" t="s">
        <v>1991</v>
      </c>
      <c r="C41" s="1567" t="s">
        <v>1992</v>
      </c>
      <c r="D41" s="1569" t="s">
        <v>2029</v>
      </c>
      <c r="E41" s="1567" t="s">
        <v>1994</v>
      </c>
      <c r="F41" s="1570" t="s">
        <v>2327</v>
      </c>
      <c r="G41" s="1571"/>
      <c r="H41" s="1571"/>
      <c r="I41" s="1571"/>
      <c r="J41" s="1571"/>
      <c r="K41" s="1571"/>
      <c r="L41" s="1571"/>
      <c r="M41" s="1571"/>
      <c r="N41" s="1571"/>
      <c r="O41" s="1571"/>
      <c r="P41" s="1571"/>
      <c r="Q41" s="1571"/>
      <c r="R41" s="1571"/>
      <c r="S41" s="1571"/>
      <c r="T41" s="1571"/>
      <c r="U41" s="1571"/>
      <c r="V41" s="1571"/>
      <c r="W41" s="1571"/>
      <c r="X41" s="1571"/>
      <c r="Y41" s="1571"/>
      <c r="Z41" s="1572"/>
    </row>
    <row r="42" spans="2:27" s="739" customFormat="1" ht="23.1" customHeight="1" x14ac:dyDescent="0.15">
      <c r="B42" s="1566"/>
      <c r="C42" s="1568"/>
      <c r="D42" s="1568"/>
      <c r="E42" s="1568"/>
      <c r="F42" s="740" t="s">
        <v>1995</v>
      </c>
      <c r="G42" s="740" t="s">
        <v>1996</v>
      </c>
      <c r="H42" s="740" t="s">
        <v>1997</v>
      </c>
      <c r="I42" s="740" t="s">
        <v>1998</v>
      </c>
      <c r="J42" s="740" t="s">
        <v>1999</v>
      </c>
      <c r="K42" s="740" t="s">
        <v>2000</v>
      </c>
      <c r="L42" s="740" t="s">
        <v>2001</v>
      </c>
      <c r="M42" s="740" t="s">
        <v>2002</v>
      </c>
      <c r="N42" s="740" t="s">
        <v>2003</v>
      </c>
      <c r="O42" s="740" t="s">
        <v>2004</v>
      </c>
      <c r="P42" s="740" t="s">
        <v>2005</v>
      </c>
      <c r="Q42" s="740" t="s">
        <v>2006</v>
      </c>
      <c r="R42" s="740" t="s">
        <v>2007</v>
      </c>
      <c r="S42" s="740" t="s">
        <v>2008</v>
      </c>
      <c r="T42" s="740" t="s">
        <v>2009</v>
      </c>
      <c r="U42" s="740" t="s">
        <v>2010</v>
      </c>
      <c r="V42" s="740" t="s">
        <v>2011</v>
      </c>
      <c r="W42" s="740" t="s">
        <v>2012</v>
      </c>
      <c r="X42" s="740" t="s">
        <v>2013</v>
      </c>
      <c r="Y42" s="740" t="s">
        <v>2014</v>
      </c>
      <c r="Z42" s="741" t="s">
        <v>2015</v>
      </c>
    </row>
    <row r="43" spans="2:27" s="739" customFormat="1" ht="21.75" customHeight="1" x14ac:dyDescent="0.15">
      <c r="B43" s="742" t="s">
        <v>2016</v>
      </c>
      <c r="C43" s="743" t="s">
        <v>2030</v>
      </c>
      <c r="D43" s="744" t="s">
        <v>2031</v>
      </c>
      <c r="E43" s="745" t="s">
        <v>2032</v>
      </c>
      <c r="F43" s="746">
        <v>1000</v>
      </c>
      <c r="G43" s="746">
        <v>1000</v>
      </c>
      <c r="H43" s="746">
        <v>1000</v>
      </c>
      <c r="I43" s="746">
        <v>1000</v>
      </c>
      <c r="J43" s="746">
        <v>1000</v>
      </c>
      <c r="K43" s="746">
        <v>1000</v>
      </c>
      <c r="L43" s="746">
        <v>1000</v>
      </c>
      <c r="M43" s="746">
        <v>1000</v>
      </c>
      <c r="N43" s="746">
        <v>1000</v>
      </c>
      <c r="O43" s="746">
        <v>2000</v>
      </c>
      <c r="P43" s="746">
        <v>2000</v>
      </c>
      <c r="Q43" s="746">
        <v>2000</v>
      </c>
      <c r="R43" s="746">
        <v>2000</v>
      </c>
      <c r="S43" s="746">
        <v>2000</v>
      </c>
      <c r="T43" s="746">
        <v>2000</v>
      </c>
      <c r="U43" s="746">
        <v>2000</v>
      </c>
      <c r="V43" s="746">
        <v>2000</v>
      </c>
      <c r="W43" s="746">
        <v>2000</v>
      </c>
      <c r="X43" s="746">
        <v>2000</v>
      </c>
      <c r="Y43" s="746">
        <v>2000</v>
      </c>
      <c r="Z43" s="747">
        <f>SUM(F43:Y43)</f>
        <v>31000</v>
      </c>
    </row>
    <row r="44" spans="2:27" ht="21.75" customHeight="1" x14ac:dyDescent="0.15">
      <c r="B44" s="748">
        <v>1</v>
      </c>
      <c r="C44" s="749"/>
      <c r="D44" s="750"/>
      <c r="E44" s="751"/>
      <c r="F44" s="752"/>
      <c r="G44" s="752"/>
      <c r="H44" s="752"/>
      <c r="I44" s="752"/>
      <c r="J44" s="752"/>
      <c r="K44" s="752"/>
      <c r="L44" s="752"/>
      <c r="M44" s="752"/>
      <c r="N44" s="752"/>
      <c r="O44" s="752"/>
      <c r="P44" s="752"/>
      <c r="Q44" s="752"/>
      <c r="R44" s="752"/>
      <c r="S44" s="752"/>
      <c r="T44" s="752"/>
      <c r="U44" s="752"/>
      <c r="V44" s="752"/>
      <c r="W44" s="752"/>
      <c r="X44" s="752"/>
      <c r="Y44" s="752"/>
      <c r="Z44" s="753"/>
    </row>
    <row r="45" spans="2:27" s="737" customFormat="1" ht="21.75" customHeight="1" x14ac:dyDescent="0.15">
      <c r="B45" s="748">
        <v>2</v>
      </c>
      <c r="C45" s="749"/>
      <c r="D45" s="750"/>
      <c r="E45" s="751"/>
      <c r="F45" s="752"/>
      <c r="G45" s="752"/>
      <c r="H45" s="752"/>
      <c r="I45" s="752"/>
      <c r="J45" s="752"/>
      <c r="K45" s="752"/>
      <c r="L45" s="752"/>
      <c r="M45" s="752"/>
      <c r="N45" s="752"/>
      <c r="O45" s="752"/>
      <c r="P45" s="752"/>
      <c r="Q45" s="752"/>
      <c r="R45" s="752"/>
      <c r="S45" s="752"/>
      <c r="T45" s="752"/>
      <c r="U45" s="752"/>
      <c r="V45" s="752"/>
      <c r="W45" s="752"/>
      <c r="X45" s="752"/>
      <c r="Y45" s="752"/>
      <c r="Z45" s="753"/>
    </row>
    <row r="46" spans="2:27" ht="21.75" customHeight="1" x14ac:dyDescent="0.15">
      <c r="B46" s="748">
        <v>3</v>
      </c>
      <c r="C46" s="749"/>
      <c r="D46" s="750"/>
      <c r="E46" s="751"/>
      <c r="F46" s="752"/>
      <c r="G46" s="752"/>
      <c r="H46" s="752"/>
      <c r="I46" s="752"/>
      <c r="J46" s="752"/>
      <c r="K46" s="752"/>
      <c r="L46" s="752"/>
      <c r="M46" s="752"/>
      <c r="N46" s="752"/>
      <c r="O46" s="752"/>
      <c r="P46" s="752"/>
      <c r="Q46" s="752"/>
      <c r="R46" s="752"/>
      <c r="S46" s="752"/>
      <c r="T46" s="752"/>
      <c r="U46" s="752"/>
      <c r="V46" s="752"/>
      <c r="W46" s="752"/>
      <c r="X46" s="752"/>
      <c r="Y46" s="752"/>
      <c r="Z46" s="753"/>
    </row>
    <row r="47" spans="2:27" ht="21.75" customHeight="1" x14ac:dyDescent="0.15">
      <c r="B47" s="748">
        <v>4</v>
      </c>
      <c r="C47" s="749"/>
      <c r="D47" s="750"/>
      <c r="E47" s="751"/>
      <c r="F47" s="752"/>
      <c r="G47" s="752"/>
      <c r="H47" s="752"/>
      <c r="I47" s="752"/>
      <c r="J47" s="752"/>
      <c r="K47" s="752"/>
      <c r="L47" s="752"/>
      <c r="M47" s="752"/>
      <c r="N47" s="752"/>
      <c r="O47" s="752"/>
      <c r="P47" s="752"/>
      <c r="Q47" s="752"/>
      <c r="R47" s="752"/>
      <c r="S47" s="752"/>
      <c r="T47" s="752"/>
      <c r="U47" s="752"/>
      <c r="V47" s="752"/>
      <c r="W47" s="752"/>
      <c r="X47" s="752"/>
      <c r="Y47" s="752"/>
      <c r="Z47" s="753"/>
    </row>
    <row r="48" spans="2:27" ht="21.75" customHeight="1" x14ac:dyDescent="0.15">
      <c r="B48" s="748">
        <v>5</v>
      </c>
      <c r="C48" s="749"/>
      <c r="D48" s="750"/>
      <c r="E48" s="751"/>
      <c r="F48" s="752"/>
      <c r="G48" s="752"/>
      <c r="H48" s="752"/>
      <c r="I48" s="752"/>
      <c r="J48" s="752"/>
      <c r="K48" s="752"/>
      <c r="L48" s="752"/>
      <c r="M48" s="752"/>
      <c r="N48" s="752"/>
      <c r="O48" s="752"/>
      <c r="P48" s="752"/>
      <c r="Q48" s="752"/>
      <c r="R48" s="752"/>
      <c r="S48" s="752"/>
      <c r="T48" s="752"/>
      <c r="U48" s="752"/>
      <c r="V48" s="752"/>
      <c r="W48" s="752"/>
      <c r="X48" s="752"/>
      <c r="Y48" s="752"/>
      <c r="Z48" s="753"/>
    </row>
    <row r="49" spans="2:26" ht="21.75" customHeight="1" x14ac:dyDescent="0.15">
      <c r="B49" s="748">
        <v>6</v>
      </c>
      <c r="C49" s="749"/>
      <c r="D49" s="750"/>
      <c r="E49" s="751"/>
      <c r="F49" s="752"/>
      <c r="G49" s="752"/>
      <c r="H49" s="752"/>
      <c r="I49" s="752"/>
      <c r="J49" s="752"/>
      <c r="K49" s="752"/>
      <c r="L49" s="752"/>
      <c r="M49" s="752"/>
      <c r="N49" s="752"/>
      <c r="O49" s="752"/>
      <c r="P49" s="752"/>
      <c r="Q49" s="752"/>
      <c r="R49" s="752"/>
      <c r="S49" s="752"/>
      <c r="T49" s="752"/>
      <c r="U49" s="752"/>
      <c r="V49" s="752"/>
      <c r="W49" s="752"/>
      <c r="X49" s="752"/>
      <c r="Y49" s="752"/>
      <c r="Z49" s="753"/>
    </row>
    <row r="50" spans="2:26" ht="21.75" customHeight="1" x14ac:dyDescent="0.15">
      <c r="B50" s="748">
        <v>7</v>
      </c>
      <c r="C50" s="749"/>
      <c r="D50" s="750"/>
      <c r="E50" s="751"/>
      <c r="F50" s="752"/>
      <c r="G50" s="752"/>
      <c r="H50" s="752"/>
      <c r="I50" s="752"/>
      <c r="J50" s="752"/>
      <c r="K50" s="752"/>
      <c r="L50" s="752"/>
      <c r="M50" s="752"/>
      <c r="N50" s="752"/>
      <c r="O50" s="752"/>
      <c r="P50" s="752"/>
      <c r="Q50" s="752"/>
      <c r="R50" s="752"/>
      <c r="S50" s="752"/>
      <c r="T50" s="752"/>
      <c r="U50" s="752"/>
      <c r="V50" s="752"/>
      <c r="W50" s="752"/>
      <c r="X50" s="752"/>
      <c r="Y50" s="752"/>
      <c r="Z50" s="753"/>
    </row>
    <row r="51" spans="2:26" ht="21.75" customHeight="1" x14ac:dyDescent="0.15">
      <c r="B51" s="748">
        <v>8</v>
      </c>
      <c r="C51" s="749"/>
      <c r="D51" s="750"/>
      <c r="E51" s="751"/>
      <c r="F51" s="752"/>
      <c r="G51" s="752"/>
      <c r="H51" s="752"/>
      <c r="I51" s="752"/>
      <c r="J51" s="752"/>
      <c r="K51" s="752"/>
      <c r="L51" s="752"/>
      <c r="M51" s="752"/>
      <c r="N51" s="752"/>
      <c r="O51" s="752"/>
      <c r="P51" s="752"/>
      <c r="Q51" s="752"/>
      <c r="R51" s="752"/>
      <c r="S51" s="752"/>
      <c r="T51" s="752"/>
      <c r="U51" s="752"/>
      <c r="V51" s="752"/>
      <c r="W51" s="752"/>
      <c r="X51" s="752"/>
      <c r="Y51" s="752"/>
      <c r="Z51" s="753"/>
    </row>
    <row r="52" spans="2:26" ht="21.75" customHeight="1" x14ac:dyDescent="0.15">
      <c r="B52" s="748">
        <v>9</v>
      </c>
      <c r="C52" s="749"/>
      <c r="D52" s="750"/>
      <c r="E52" s="751"/>
      <c r="F52" s="752"/>
      <c r="G52" s="752"/>
      <c r="H52" s="752"/>
      <c r="I52" s="752"/>
      <c r="J52" s="752"/>
      <c r="K52" s="752"/>
      <c r="L52" s="752"/>
      <c r="M52" s="752"/>
      <c r="N52" s="752"/>
      <c r="O52" s="752"/>
      <c r="P52" s="752"/>
      <c r="Q52" s="752"/>
      <c r="R52" s="752"/>
      <c r="S52" s="752"/>
      <c r="T52" s="752"/>
      <c r="U52" s="752"/>
      <c r="V52" s="752"/>
      <c r="W52" s="752"/>
      <c r="X52" s="752"/>
      <c r="Y52" s="752"/>
      <c r="Z52" s="753"/>
    </row>
    <row r="53" spans="2:26" ht="21.75" customHeight="1" x14ac:dyDescent="0.15">
      <c r="B53" s="748">
        <v>10</v>
      </c>
      <c r="C53" s="749"/>
      <c r="D53" s="750"/>
      <c r="E53" s="751"/>
      <c r="F53" s="752"/>
      <c r="G53" s="752"/>
      <c r="H53" s="752"/>
      <c r="I53" s="752"/>
      <c r="J53" s="752"/>
      <c r="K53" s="752"/>
      <c r="L53" s="752"/>
      <c r="M53" s="752"/>
      <c r="N53" s="752"/>
      <c r="O53" s="752"/>
      <c r="P53" s="752"/>
      <c r="Q53" s="752"/>
      <c r="R53" s="752"/>
      <c r="S53" s="752"/>
      <c r="T53" s="752"/>
      <c r="U53" s="752"/>
      <c r="V53" s="752"/>
      <c r="W53" s="752"/>
      <c r="X53" s="752"/>
      <c r="Y53" s="752"/>
      <c r="Z53" s="753"/>
    </row>
    <row r="54" spans="2:26" ht="21.75" customHeight="1" x14ac:dyDescent="0.15">
      <c r="B54" s="748">
        <v>11</v>
      </c>
      <c r="C54" s="749"/>
      <c r="D54" s="750"/>
      <c r="E54" s="751"/>
      <c r="F54" s="752"/>
      <c r="G54" s="752"/>
      <c r="H54" s="752"/>
      <c r="I54" s="752"/>
      <c r="J54" s="752"/>
      <c r="K54" s="752"/>
      <c r="L54" s="752"/>
      <c r="M54" s="752"/>
      <c r="N54" s="752"/>
      <c r="O54" s="752"/>
      <c r="P54" s="752"/>
      <c r="Q54" s="752"/>
      <c r="R54" s="752"/>
      <c r="S54" s="752"/>
      <c r="T54" s="752"/>
      <c r="U54" s="752"/>
      <c r="V54" s="752"/>
      <c r="W54" s="752"/>
      <c r="X54" s="752"/>
      <c r="Y54" s="752"/>
      <c r="Z54" s="753"/>
    </row>
    <row r="55" spans="2:26" ht="21.75" customHeight="1" x14ac:dyDescent="0.15">
      <c r="B55" s="748">
        <v>12</v>
      </c>
      <c r="C55" s="749"/>
      <c r="D55" s="750"/>
      <c r="E55" s="751"/>
      <c r="F55" s="752"/>
      <c r="G55" s="752"/>
      <c r="H55" s="752"/>
      <c r="I55" s="752"/>
      <c r="J55" s="752"/>
      <c r="K55" s="752"/>
      <c r="L55" s="752"/>
      <c r="M55" s="752"/>
      <c r="N55" s="752"/>
      <c r="O55" s="752"/>
      <c r="P55" s="752"/>
      <c r="Q55" s="752"/>
      <c r="R55" s="752"/>
      <c r="S55" s="752"/>
      <c r="T55" s="752"/>
      <c r="U55" s="752"/>
      <c r="V55" s="752"/>
      <c r="W55" s="752"/>
      <c r="X55" s="752"/>
      <c r="Y55" s="752"/>
      <c r="Z55" s="753"/>
    </row>
    <row r="56" spans="2:26" ht="21.75" customHeight="1" x14ac:dyDescent="0.15">
      <c r="B56" s="748">
        <v>13</v>
      </c>
      <c r="C56" s="749"/>
      <c r="D56" s="750"/>
      <c r="E56" s="751"/>
      <c r="F56" s="752"/>
      <c r="G56" s="752"/>
      <c r="H56" s="752"/>
      <c r="I56" s="752"/>
      <c r="J56" s="752"/>
      <c r="K56" s="752"/>
      <c r="L56" s="752"/>
      <c r="M56" s="752"/>
      <c r="N56" s="752"/>
      <c r="O56" s="752"/>
      <c r="P56" s="752"/>
      <c r="Q56" s="752"/>
      <c r="R56" s="752"/>
      <c r="S56" s="752"/>
      <c r="T56" s="752"/>
      <c r="U56" s="752"/>
      <c r="V56" s="752"/>
      <c r="W56" s="752"/>
      <c r="X56" s="752"/>
      <c r="Y56" s="752"/>
      <c r="Z56" s="753"/>
    </row>
    <row r="57" spans="2:26" ht="21.75" customHeight="1" x14ac:dyDescent="0.15">
      <c r="B57" s="748">
        <v>14</v>
      </c>
      <c r="C57" s="749"/>
      <c r="D57" s="750"/>
      <c r="E57" s="751"/>
      <c r="F57" s="752"/>
      <c r="G57" s="752"/>
      <c r="H57" s="752"/>
      <c r="I57" s="752"/>
      <c r="J57" s="752"/>
      <c r="K57" s="752"/>
      <c r="L57" s="752"/>
      <c r="M57" s="752"/>
      <c r="N57" s="752"/>
      <c r="O57" s="752"/>
      <c r="P57" s="752"/>
      <c r="Q57" s="752"/>
      <c r="R57" s="752"/>
      <c r="S57" s="752"/>
      <c r="T57" s="752"/>
      <c r="U57" s="752"/>
      <c r="V57" s="752"/>
      <c r="W57" s="752"/>
      <c r="X57" s="752"/>
      <c r="Y57" s="752"/>
      <c r="Z57" s="753"/>
    </row>
    <row r="58" spans="2:26" ht="21.75" customHeight="1" x14ac:dyDescent="0.15">
      <c r="B58" s="748">
        <v>15</v>
      </c>
      <c r="C58" s="749"/>
      <c r="D58" s="750"/>
      <c r="E58" s="751"/>
      <c r="F58" s="752"/>
      <c r="G58" s="752"/>
      <c r="H58" s="752"/>
      <c r="I58" s="752"/>
      <c r="J58" s="752"/>
      <c r="K58" s="752"/>
      <c r="L58" s="752"/>
      <c r="M58" s="752"/>
      <c r="N58" s="752"/>
      <c r="O58" s="752"/>
      <c r="P58" s="752"/>
      <c r="Q58" s="752"/>
      <c r="R58" s="752"/>
      <c r="S58" s="752"/>
      <c r="T58" s="752"/>
      <c r="U58" s="752"/>
      <c r="V58" s="752"/>
      <c r="W58" s="752"/>
      <c r="X58" s="752"/>
      <c r="Y58" s="752"/>
      <c r="Z58" s="753"/>
    </row>
    <row r="59" spans="2:26" ht="21.75" customHeight="1" x14ac:dyDescent="0.15">
      <c r="B59" s="748">
        <v>16</v>
      </c>
      <c r="C59" s="749"/>
      <c r="D59" s="750"/>
      <c r="E59" s="751"/>
      <c r="F59" s="752"/>
      <c r="G59" s="752"/>
      <c r="H59" s="752"/>
      <c r="I59" s="752"/>
      <c r="J59" s="752"/>
      <c r="K59" s="752"/>
      <c r="L59" s="752"/>
      <c r="M59" s="752"/>
      <c r="N59" s="752"/>
      <c r="O59" s="752"/>
      <c r="P59" s="752"/>
      <c r="Q59" s="752"/>
      <c r="R59" s="752"/>
      <c r="S59" s="752"/>
      <c r="T59" s="752"/>
      <c r="U59" s="752"/>
      <c r="V59" s="752"/>
      <c r="W59" s="752"/>
      <c r="X59" s="752"/>
      <c r="Y59" s="752"/>
      <c r="Z59" s="753"/>
    </row>
    <row r="60" spans="2:26" ht="21.75" customHeight="1" x14ac:dyDescent="0.15">
      <c r="B60" s="748">
        <v>17</v>
      </c>
      <c r="C60" s="749"/>
      <c r="D60" s="750"/>
      <c r="E60" s="751"/>
      <c r="F60" s="752"/>
      <c r="G60" s="752"/>
      <c r="H60" s="752"/>
      <c r="I60" s="752"/>
      <c r="J60" s="752"/>
      <c r="K60" s="752"/>
      <c r="L60" s="752"/>
      <c r="M60" s="752"/>
      <c r="N60" s="752"/>
      <c r="O60" s="752"/>
      <c r="P60" s="752"/>
      <c r="Q60" s="752"/>
      <c r="R60" s="752"/>
      <c r="S60" s="752"/>
      <c r="T60" s="752"/>
      <c r="U60" s="752"/>
      <c r="V60" s="752"/>
      <c r="W60" s="752"/>
      <c r="X60" s="752"/>
      <c r="Y60" s="752"/>
      <c r="Z60" s="753"/>
    </row>
    <row r="61" spans="2:26" s="739" customFormat="1" ht="21.75" customHeight="1" x14ac:dyDescent="0.15">
      <c r="B61" s="748">
        <v>18</v>
      </c>
      <c r="C61" s="749"/>
      <c r="D61" s="750"/>
      <c r="E61" s="751"/>
      <c r="F61" s="752"/>
      <c r="G61" s="752"/>
      <c r="H61" s="752"/>
      <c r="I61" s="752"/>
      <c r="J61" s="752"/>
      <c r="K61" s="752"/>
      <c r="L61" s="752"/>
      <c r="M61" s="752"/>
      <c r="N61" s="752"/>
      <c r="O61" s="752"/>
      <c r="P61" s="752"/>
      <c r="Q61" s="752"/>
      <c r="R61" s="752"/>
      <c r="S61" s="752"/>
      <c r="T61" s="752"/>
      <c r="U61" s="752"/>
      <c r="V61" s="752"/>
      <c r="W61" s="752"/>
      <c r="X61" s="752"/>
      <c r="Y61" s="752"/>
      <c r="Z61" s="753"/>
    </row>
    <row r="62" spans="2:26" s="739" customFormat="1" ht="21.75" customHeight="1" x14ac:dyDescent="0.15">
      <c r="B62" s="748">
        <v>19</v>
      </c>
      <c r="C62" s="749"/>
      <c r="D62" s="750"/>
      <c r="E62" s="751"/>
      <c r="F62" s="752"/>
      <c r="G62" s="752"/>
      <c r="H62" s="752"/>
      <c r="I62" s="752"/>
      <c r="J62" s="752"/>
      <c r="K62" s="752"/>
      <c r="L62" s="752"/>
      <c r="M62" s="752"/>
      <c r="N62" s="752"/>
      <c r="O62" s="752"/>
      <c r="P62" s="752"/>
      <c r="Q62" s="752"/>
      <c r="R62" s="752"/>
      <c r="S62" s="752"/>
      <c r="T62" s="752"/>
      <c r="U62" s="752"/>
      <c r="V62" s="752"/>
      <c r="W62" s="752"/>
      <c r="X62" s="752"/>
      <c r="Y62" s="752"/>
      <c r="Z62" s="753"/>
    </row>
    <row r="63" spans="2:26" ht="21.75" customHeight="1" x14ac:dyDescent="0.15">
      <c r="B63" s="748">
        <v>20</v>
      </c>
      <c r="C63" s="749"/>
      <c r="D63" s="750"/>
      <c r="E63" s="751"/>
      <c r="F63" s="752"/>
      <c r="G63" s="752"/>
      <c r="H63" s="752"/>
      <c r="I63" s="752"/>
      <c r="J63" s="752"/>
      <c r="K63" s="752"/>
      <c r="L63" s="752"/>
      <c r="M63" s="752"/>
      <c r="N63" s="752"/>
      <c r="O63" s="752"/>
      <c r="P63" s="752"/>
      <c r="Q63" s="752"/>
      <c r="R63" s="752"/>
      <c r="S63" s="752"/>
      <c r="T63" s="752"/>
      <c r="U63" s="752"/>
      <c r="V63" s="752"/>
      <c r="W63" s="752"/>
      <c r="X63" s="752"/>
      <c r="Y63" s="752"/>
      <c r="Z63" s="753"/>
    </row>
    <row r="64" spans="2:26" ht="21.75" customHeight="1" x14ac:dyDescent="0.15">
      <c r="B64" s="748">
        <v>21</v>
      </c>
      <c r="C64" s="749"/>
      <c r="D64" s="750"/>
      <c r="E64" s="751"/>
      <c r="F64" s="752"/>
      <c r="G64" s="752"/>
      <c r="H64" s="752"/>
      <c r="I64" s="752"/>
      <c r="J64" s="752"/>
      <c r="K64" s="752"/>
      <c r="L64" s="752"/>
      <c r="M64" s="752"/>
      <c r="N64" s="752"/>
      <c r="O64" s="752"/>
      <c r="P64" s="752"/>
      <c r="Q64" s="752"/>
      <c r="R64" s="752"/>
      <c r="S64" s="752"/>
      <c r="T64" s="752"/>
      <c r="U64" s="752"/>
      <c r="V64" s="752"/>
      <c r="W64" s="752"/>
      <c r="X64" s="752"/>
      <c r="Y64" s="752"/>
      <c r="Z64" s="753"/>
    </row>
    <row r="65" spans="2:27" ht="21.75" customHeight="1" x14ac:dyDescent="0.15">
      <c r="B65" s="748">
        <v>22</v>
      </c>
      <c r="C65" s="749"/>
      <c r="D65" s="750"/>
      <c r="E65" s="751"/>
      <c r="F65" s="752"/>
      <c r="G65" s="752"/>
      <c r="H65" s="752"/>
      <c r="I65" s="752"/>
      <c r="J65" s="752"/>
      <c r="K65" s="752"/>
      <c r="L65" s="752"/>
      <c r="M65" s="752"/>
      <c r="N65" s="752"/>
      <c r="O65" s="752"/>
      <c r="P65" s="752"/>
      <c r="Q65" s="752"/>
      <c r="R65" s="752"/>
      <c r="S65" s="752"/>
      <c r="T65" s="752"/>
      <c r="U65" s="752"/>
      <c r="V65" s="752"/>
      <c r="W65" s="752"/>
      <c r="X65" s="752"/>
      <c r="Y65" s="752"/>
      <c r="Z65" s="753"/>
    </row>
    <row r="66" spans="2:27" ht="21.75" customHeight="1" x14ac:dyDescent="0.15">
      <c r="B66" s="748">
        <v>23</v>
      </c>
      <c r="C66" s="749"/>
      <c r="D66" s="750"/>
      <c r="E66" s="751"/>
      <c r="F66" s="752"/>
      <c r="G66" s="752"/>
      <c r="H66" s="752"/>
      <c r="I66" s="752"/>
      <c r="J66" s="752"/>
      <c r="K66" s="752"/>
      <c r="L66" s="752"/>
      <c r="M66" s="752"/>
      <c r="N66" s="752"/>
      <c r="O66" s="752"/>
      <c r="P66" s="752"/>
      <c r="Q66" s="752"/>
      <c r="R66" s="752"/>
      <c r="S66" s="752"/>
      <c r="T66" s="752"/>
      <c r="U66" s="752"/>
      <c r="V66" s="752"/>
      <c r="W66" s="752"/>
      <c r="X66" s="752"/>
      <c r="Y66" s="752"/>
      <c r="Z66" s="753"/>
    </row>
    <row r="67" spans="2:27" ht="21.75" customHeight="1" x14ac:dyDescent="0.15">
      <c r="B67" s="748">
        <v>24</v>
      </c>
      <c r="C67" s="749"/>
      <c r="D67" s="750"/>
      <c r="E67" s="751"/>
      <c r="F67" s="752"/>
      <c r="G67" s="752"/>
      <c r="H67" s="752"/>
      <c r="I67" s="752"/>
      <c r="J67" s="752"/>
      <c r="K67" s="752"/>
      <c r="L67" s="752"/>
      <c r="M67" s="752"/>
      <c r="N67" s="752"/>
      <c r="O67" s="752"/>
      <c r="P67" s="752"/>
      <c r="Q67" s="752"/>
      <c r="R67" s="752"/>
      <c r="S67" s="752"/>
      <c r="T67" s="752"/>
      <c r="U67" s="752"/>
      <c r="V67" s="752"/>
      <c r="W67" s="752"/>
      <c r="X67" s="752"/>
      <c r="Y67" s="752"/>
      <c r="Z67" s="753"/>
    </row>
    <row r="68" spans="2:27" ht="21.75" customHeight="1" x14ac:dyDescent="0.15">
      <c r="B68" s="748">
        <v>25</v>
      </c>
      <c r="C68" s="749"/>
      <c r="D68" s="750"/>
      <c r="E68" s="751"/>
      <c r="F68" s="752"/>
      <c r="G68" s="752"/>
      <c r="H68" s="752"/>
      <c r="I68" s="752"/>
      <c r="J68" s="752"/>
      <c r="K68" s="752"/>
      <c r="L68" s="752"/>
      <c r="M68" s="752"/>
      <c r="N68" s="752"/>
      <c r="O68" s="752"/>
      <c r="P68" s="752"/>
      <c r="Q68" s="752"/>
      <c r="R68" s="752"/>
      <c r="S68" s="752"/>
      <c r="T68" s="752"/>
      <c r="U68" s="752"/>
      <c r="V68" s="752"/>
      <c r="W68" s="752"/>
      <c r="X68" s="752"/>
      <c r="Y68" s="752"/>
      <c r="Z68" s="753"/>
    </row>
    <row r="69" spans="2:27" ht="21.75" customHeight="1" x14ac:dyDescent="0.15">
      <c r="B69" s="748">
        <v>26</v>
      </c>
      <c r="C69" s="749"/>
      <c r="D69" s="750"/>
      <c r="E69" s="751"/>
      <c r="F69" s="752"/>
      <c r="G69" s="752"/>
      <c r="H69" s="752"/>
      <c r="I69" s="752"/>
      <c r="J69" s="752"/>
      <c r="K69" s="752"/>
      <c r="L69" s="752"/>
      <c r="M69" s="752"/>
      <c r="N69" s="752"/>
      <c r="O69" s="752"/>
      <c r="P69" s="752"/>
      <c r="Q69" s="752"/>
      <c r="R69" s="752"/>
      <c r="S69" s="752"/>
      <c r="T69" s="752"/>
      <c r="U69" s="752"/>
      <c r="V69" s="752"/>
      <c r="W69" s="752"/>
      <c r="X69" s="752"/>
      <c r="Y69" s="752"/>
      <c r="Z69" s="753"/>
    </row>
    <row r="70" spans="2:27" ht="21.75" customHeight="1" x14ac:dyDescent="0.15">
      <c r="B70" s="748">
        <v>27</v>
      </c>
      <c r="C70" s="749"/>
      <c r="D70" s="750"/>
      <c r="E70" s="751"/>
      <c r="F70" s="752"/>
      <c r="G70" s="752"/>
      <c r="H70" s="752"/>
      <c r="I70" s="752"/>
      <c r="J70" s="752"/>
      <c r="K70" s="752"/>
      <c r="L70" s="752"/>
      <c r="M70" s="752"/>
      <c r="N70" s="752"/>
      <c r="O70" s="752"/>
      <c r="P70" s="752"/>
      <c r="Q70" s="752"/>
      <c r="R70" s="752"/>
      <c r="S70" s="752"/>
      <c r="T70" s="752"/>
      <c r="U70" s="752"/>
      <c r="V70" s="752"/>
      <c r="W70" s="752"/>
      <c r="X70" s="752"/>
      <c r="Y70" s="752"/>
      <c r="Z70" s="753"/>
    </row>
    <row r="71" spans="2:27" ht="21.75" customHeight="1" x14ac:dyDescent="0.15">
      <c r="B71" s="754">
        <v>28</v>
      </c>
      <c r="C71" s="755"/>
      <c r="D71" s="756"/>
      <c r="E71" s="757"/>
      <c r="F71" s="758"/>
      <c r="G71" s="758"/>
      <c r="H71" s="758"/>
      <c r="I71" s="758"/>
      <c r="J71" s="758"/>
      <c r="K71" s="758"/>
      <c r="L71" s="758"/>
      <c r="M71" s="758"/>
      <c r="N71" s="758"/>
      <c r="O71" s="758"/>
      <c r="P71" s="758"/>
      <c r="Q71" s="758"/>
      <c r="R71" s="758"/>
      <c r="S71" s="758"/>
      <c r="T71" s="758"/>
      <c r="U71" s="758"/>
      <c r="V71" s="758"/>
      <c r="W71" s="758"/>
      <c r="X71" s="758"/>
      <c r="Y71" s="758"/>
      <c r="Z71" s="759"/>
    </row>
    <row r="72" spans="2:27" ht="21.75" customHeight="1" x14ac:dyDescent="0.15">
      <c r="B72" s="760" t="s">
        <v>2020</v>
      </c>
      <c r="C72" s="761" t="s">
        <v>2033</v>
      </c>
      <c r="D72" s="762" t="s">
        <v>2033</v>
      </c>
      <c r="E72" s="763" t="s">
        <v>2033</v>
      </c>
      <c r="F72" s="764"/>
      <c r="G72" s="764"/>
      <c r="H72" s="764"/>
      <c r="I72" s="764"/>
      <c r="J72" s="764"/>
      <c r="K72" s="764"/>
      <c r="L72" s="764"/>
      <c r="M72" s="764"/>
      <c r="N72" s="764"/>
      <c r="O72" s="764"/>
      <c r="P72" s="764"/>
      <c r="Q72" s="764"/>
      <c r="R72" s="764"/>
      <c r="S72" s="764"/>
      <c r="T72" s="764"/>
      <c r="U72" s="764"/>
      <c r="V72" s="764"/>
      <c r="W72" s="764"/>
      <c r="X72" s="764"/>
      <c r="Y72" s="764"/>
      <c r="Z72" s="765"/>
    </row>
    <row r="73" spans="2:27" ht="12.75" customHeight="1" x14ac:dyDescent="0.15">
      <c r="B73" s="766" t="s">
        <v>2034</v>
      </c>
      <c r="C73" s="767"/>
      <c r="D73" s="767"/>
      <c r="E73" s="768"/>
      <c r="F73" s="769"/>
      <c r="G73" s="769"/>
      <c r="H73" s="769"/>
      <c r="I73" s="769"/>
      <c r="J73" s="769"/>
      <c r="K73" s="769"/>
      <c r="L73" s="769"/>
      <c r="M73" s="769"/>
      <c r="N73" s="769"/>
      <c r="O73" s="769"/>
      <c r="P73" s="769"/>
      <c r="Q73" s="769"/>
      <c r="R73" s="769"/>
      <c r="S73" s="769"/>
      <c r="T73" s="769"/>
      <c r="U73" s="769"/>
      <c r="V73" s="769"/>
      <c r="W73" s="769"/>
      <c r="X73" s="769"/>
      <c r="Y73" s="769"/>
      <c r="Z73" s="768"/>
    </row>
    <row r="74" spans="2:27" ht="12.75" customHeight="1" x14ac:dyDescent="0.15">
      <c r="B74" s="770" t="s">
        <v>2025</v>
      </c>
      <c r="C74" s="768"/>
      <c r="D74" s="768"/>
      <c r="E74" s="768"/>
      <c r="F74" s="769"/>
      <c r="G74" s="769"/>
      <c r="H74" s="769"/>
      <c r="I74" s="769"/>
      <c r="J74" s="769"/>
      <c r="K74" s="769"/>
      <c r="L74" s="769"/>
      <c r="M74" s="769"/>
      <c r="N74" s="769"/>
      <c r="O74" s="769"/>
      <c r="P74" s="769"/>
      <c r="Q74" s="769"/>
      <c r="R74" s="769"/>
      <c r="S74" s="769"/>
      <c r="T74" s="769"/>
      <c r="U74" s="769"/>
      <c r="V74" s="769"/>
      <c r="W74" s="769"/>
      <c r="X74" s="769"/>
      <c r="Y74" s="769"/>
      <c r="Z74" s="768"/>
    </row>
    <row r="75" spans="2:27" ht="12.75" customHeight="1" x14ac:dyDescent="0.15">
      <c r="B75" s="770" t="s">
        <v>2026</v>
      </c>
      <c r="C75" s="768"/>
      <c r="D75" s="768"/>
      <c r="E75" s="768"/>
      <c r="F75" s="769"/>
      <c r="G75" s="769"/>
      <c r="H75" s="769"/>
      <c r="I75" s="769"/>
      <c r="J75" s="769"/>
      <c r="K75" s="769"/>
      <c r="L75" s="769"/>
      <c r="M75" s="769"/>
      <c r="N75" s="769"/>
      <c r="O75" s="769"/>
      <c r="P75" s="769"/>
      <c r="Q75" s="769"/>
      <c r="R75" s="769"/>
      <c r="S75" s="769"/>
      <c r="T75" s="769"/>
      <c r="U75" s="769"/>
      <c r="V75" s="769"/>
      <c r="W75" s="769"/>
      <c r="X75" s="769"/>
      <c r="Y75" s="769"/>
      <c r="Z75" s="768"/>
    </row>
    <row r="76" spans="2:27" x14ac:dyDescent="0.15">
      <c r="B76" s="771" t="s">
        <v>2027</v>
      </c>
    </row>
    <row r="77" spans="2:27" ht="15.75" customHeight="1" x14ac:dyDescent="0.15">
      <c r="B77" s="1563" t="s">
        <v>2143</v>
      </c>
      <c r="C77" s="1564"/>
      <c r="D77" s="1564"/>
      <c r="E77" s="1564"/>
      <c r="F77" s="1564"/>
      <c r="G77" s="1564"/>
      <c r="H77" s="1564"/>
      <c r="I77" s="1564"/>
      <c r="J77" s="1564"/>
      <c r="K77" s="1564"/>
      <c r="L77" s="1564"/>
      <c r="M77" s="1564"/>
      <c r="N77" s="1564"/>
      <c r="O77" s="1564"/>
      <c r="P77" s="1564"/>
      <c r="Q77" s="1564"/>
      <c r="R77" s="1564"/>
      <c r="S77" s="1564"/>
      <c r="T77" s="1564"/>
      <c r="U77" s="1564"/>
      <c r="V77" s="1564"/>
      <c r="W77" s="1564"/>
      <c r="X77" s="1564"/>
      <c r="Y77" s="1564"/>
      <c r="Z77" s="1564"/>
      <c r="AA77" s="1564"/>
    </row>
    <row r="78" spans="2:27" ht="15" customHeight="1" x14ac:dyDescent="0.15">
      <c r="B78" s="736" t="s">
        <v>2035</v>
      </c>
      <c r="C78" s="737"/>
      <c r="D78" s="737"/>
      <c r="E78" s="737"/>
      <c r="F78" s="738"/>
      <c r="G78" s="738"/>
      <c r="H78" s="738"/>
      <c r="I78" s="738"/>
      <c r="J78" s="738"/>
      <c r="K78" s="738"/>
      <c r="L78" s="738"/>
      <c r="M78" s="738"/>
      <c r="N78" s="738"/>
      <c r="O78" s="738"/>
      <c r="P78" s="738"/>
      <c r="Q78" s="738"/>
      <c r="R78" s="738"/>
      <c r="S78" s="738"/>
      <c r="T78" s="738"/>
      <c r="U78" s="738"/>
      <c r="V78" s="738"/>
      <c r="W78" s="738"/>
      <c r="X78" s="738"/>
      <c r="Y78" s="738"/>
      <c r="Z78" s="737"/>
    </row>
    <row r="79" spans="2:27" s="739" customFormat="1" ht="23.1" customHeight="1" x14ac:dyDescent="0.15">
      <c r="B79" s="1565" t="s">
        <v>1991</v>
      </c>
      <c r="C79" s="1567" t="s">
        <v>1992</v>
      </c>
      <c r="D79" s="1569" t="s">
        <v>2036</v>
      </c>
      <c r="E79" s="1567" t="s">
        <v>1994</v>
      </c>
      <c r="F79" s="1570" t="s">
        <v>2327</v>
      </c>
      <c r="G79" s="1571"/>
      <c r="H79" s="1571"/>
      <c r="I79" s="1571"/>
      <c r="J79" s="1571"/>
      <c r="K79" s="1571"/>
      <c r="L79" s="1571"/>
      <c r="M79" s="1571"/>
      <c r="N79" s="1571"/>
      <c r="O79" s="1571"/>
      <c r="P79" s="1571"/>
      <c r="Q79" s="1571"/>
      <c r="R79" s="1571"/>
      <c r="S79" s="1571"/>
      <c r="T79" s="1571"/>
      <c r="U79" s="1571"/>
      <c r="V79" s="1571"/>
      <c r="W79" s="1571"/>
      <c r="X79" s="1571"/>
      <c r="Y79" s="1571"/>
      <c r="Z79" s="1572"/>
    </row>
    <row r="80" spans="2:27" s="739" customFormat="1" ht="23.1" customHeight="1" x14ac:dyDescent="0.15">
      <c r="B80" s="1566"/>
      <c r="C80" s="1568"/>
      <c r="D80" s="1568"/>
      <c r="E80" s="1568"/>
      <c r="F80" s="740" t="s">
        <v>1995</v>
      </c>
      <c r="G80" s="740" t="s">
        <v>1996</v>
      </c>
      <c r="H80" s="740" t="s">
        <v>1997</v>
      </c>
      <c r="I80" s="740" t="s">
        <v>1998</v>
      </c>
      <c r="J80" s="740" t="s">
        <v>1999</v>
      </c>
      <c r="K80" s="740" t="s">
        <v>2000</v>
      </c>
      <c r="L80" s="740" t="s">
        <v>2001</v>
      </c>
      <c r="M80" s="740" t="s">
        <v>2002</v>
      </c>
      <c r="N80" s="740" t="s">
        <v>2003</v>
      </c>
      <c r="O80" s="740" t="s">
        <v>2004</v>
      </c>
      <c r="P80" s="740" t="s">
        <v>2005</v>
      </c>
      <c r="Q80" s="740" t="s">
        <v>2006</v>
      </c>
      <c r="R80" s="740" t="s">
        <v>2007</v>
      </c>
      <c r="S80" s="740" t="s">
        <v>2008</v>
      </c>
      <c r="T80" s="740" t="s">
        <v>2009</v>
      </c>
      <c r="U80" s="740" t="s">
        <v>2010</v>
      </c>
      <c r="V80" s="740" t="s">
        <v>2011</v>
      </c>
      <c r="W80" s="740" t="s">
        <v>2012</v>
      </c>
      <c r="X80" s="740" t="s">
        <v>2013</v>
      </c>
      <c r="Y80" s="740" t="s">
        <v>2014</v>
      </c>
      <c r="Z80" s="741" t="s">
        <v>2015</v>
      </c>
    </row>
    <row r="81" spans="2:26" s="739" customFormat="1" ht="21.75" customHeight="1" x14ac:dyDescent="0.15">
      <c r="B81" s="742" t="s">
        <v>2016</v>
      </c>
      <c r="C81" s="743" t="s">
        <v>2037</v>
      </c>
      <c r="D81" s="744" t="s">
        <v>2038</v>
      </c>
      <c r="E81" s="745" t="s">
        <v>2039</v>
      </c>
      <c r="F81" s="746"/>
      <c r="G81" s="746"/>
      <c r="H81" s="746"/>
      <c r="I81" s="746"/>
      <c r="J81" s="746"/>
      <c r="K81" s="746"/>
      <c r="L81" s="746"/>
      <c r="M81" s="746"/>
      <c r="N81" s="746"/>
      <c r="O81" s="746">
        <v>500</v>
      </c>
      <c r="P81" s="746"/>
      <c r="Q81" s="746"/>
      <c r="R81" s="746"/>
      <c r="S81" s="746"/>
      <c r="T81" s="746"/>
      <c r="U81" s="746"/>
      <c r="V81" s="746"/>
      <c r="W81" s="746"/>
      <c r="X81" s="746"/>
      <c r="Y81" s="746">
        <v>500</v>
      </c>
      <c r="Z81" s="747">
        <f>SUM(F81:Y81)</f>
        <v>1000</v>
      </c>
    </row>
    <row r="82" spans="2:26" ht="21.75" customHeight="1" x14ac:dyDescent="0.15">
      <c r="B82" s="748">
        <v>1</v>
      </c>
      <c r="C82" s="749"/>
      <c r="D82" s="750"/>
      <c r="E82" s="751"/>
      <c r="F82" s="752"/>
      <c r="G82" s="752"/>
      <c r="H82" s="752"/>
      <c r="I82" s="752"/>
      <c r="J82" s="752"/>
      <c r="K82" s="752"/>
      <c r="L82" s="752"/>
      <c r="M82" s="752"/>
      <c r="N82" s="752"/>
      <c r="O82" s="752"/>
      <c r="P82" s="752"/>
      <c r="Q82" s="752"/>
      <c r="R82" s="752"/>
      <c r="S82" s="752"/>
      <c r="T82" s="752"/>
      <c r="U82" s="752"/>
      <c r="V82" s="752"/>
      <c r="W82" s="752"/>
      <c r="X82" s="752"/>
      <c r="Y82" s="752"/>
      <c r="Z82" s="753"/>
    </row>
    <row r="83" spans="2:26" s="737" customFormat="1" ht="21.75" customHeight="1" x14ac:dyDescent="0.15">
      <c r="B83" s="748">
        <v>2</v>
      </c>
      <c r="C83" s="749"/>
      <c r="D83" s="750"/>
      <c r="E83" s="751"/>
      <c r="F83" s="752"/>
      <c r="G83" s="752"/>
      <c r="H83" s="752"/>
      <c r="I83" s="752"/>
      <c r="J83" s="752"/>
      <c r="K83" s="752"/>
      <c r="L83" s="752"/>
      <c r="M83" s="752"/>
      <c r="N83" s="752"/>
      <c r="O83" s="752"/>
      <c r="P83" s="752"/>
      <c r="Q83" s="752"/>
      <c r="R83" s="752"/>
      <c r="S83" s="752"/>
      <c r="T83" s="752"/>
      <c r="U83" s="752"/>
      <c r="V83" s="752"/>
      <c r="W83" s="752"/>
      <c r="X83" s="752"/>
      <c r="Y83" s="752"/>
      <c r="Z83" s="753"/>
    </row>
    <row r="84" spans="2:26" ht="21.75" customHeight="1" x14ac:dyDescent="0.15">
      <c r="B84" s="748">
        <v>3</v>
      </c>
      <c r="C84" s="749"/>
      <c r="D84" s="750"/>
      <c r="E84" s="751"/>
      <c r="F84" s="752"/>
      <c r="G84" s="752"/>
      <c r="H84" s="752"/>
      <c r="I84" s="752"/>
      <c r="J84" s="752"/>
      <c r="K84" s="752"/>
      <c r="L84" s="752"/>
      <c r="M84" s="752"/>
      <c r="N84" s="752"/>
      <c r="O84" s="752"/>
      <c r="P84" s="752"/>
      <c r="Q84" s="752"/>
      <c r="R84" s="752"/>
      <c r="S84" s="752"/>
      <c r="T84" s="752"/>
      <c r="U84" s="752"/>
      <c r="V84" s="752"/>
      <c r="W84" s="752"/>
      <c r="X84" s="752"/>
      <c r="Y84" s="752"/>
      <c r="Z84" s="753"/>
    </row>
    <row r="85" spans="2:26" ht="21.75" customHeight="1" x14ac:dyDescent="0.15">
      <c r="B85" s="748">
        <v>4</v>
      </c>
      <c r="C85" s="749"/>
      <c r="D85" s="750"/>
      <c r="E85" s="751"/>
      <c r="F85" s="752"/>
      <c r="G85" s="752"/>
      <c r="H85" s="752"/>
      <c r="I85" s="752"/>
      <c r="J85" s="752"/>
      <c r="K85" s="752"/>
      <c r="L85" s="752"/>
      <c r="M85" s="752"/>
      <c r="N85" s="752"/>
      <c r="O85" s="752"/>
      <c r="P85" s="752"/>
      <c r="Q85" s="752"/>
      <c r="R85" s="752"/>
      <c r="S85" s="752"/>
      <c r="T85" s="752"/>
      <c r="U85" s="752"/>
      <c r="V85" s="752"/>
      <c r="W85" s="752"/>
      <c r="X85" s="752"/>
      <c r="Y85" s="752"/>
      <c r="Z85" s="753"/>
    </row>
    <row r="86" spans="2:26" ht="21.75" customHeight="1" x14ac:dyDescent="0.15">
      <c r="B86" s="748">
        <v>5</v>
      </c>
      <c r="C86" s="749"/>
      <c r="D86" s="750"/>
      <c r="E86" s="751"/>
      <c r="F86" s="752"/>
      <c r="G86" s="752"/>
      <c r="H86" s="752"/>
      <c r="I86" s="752"/>
      <c r="J86" s="752"/>
      <c r="K86" s="752"/>
      <c r="L86" s="752"/>
      <c r="M86" s="752"/>
      <c r="N86" s="752"/>
      <c r="O86" s="752"/>
      <c r="P86" s="752"/>
      <c r="Q86" s="752"/>
      <c r="R86" s="752"/>
      <c r="S86" s="752"/>
      <c r="T86" s="752"/>
      <c r="U86" s="752"/>
      <c r="V86" s="752"/>
      <c r="W86" s="752"/>
      <c r="X86" s="752"/>
      <c r="Y86" s="752"/>
      <c r="Z86" s="753"/>
    </row>
    <row r="87" spans="2:26" ht="21.75" customHeight="1" x14ac:dyDescent="0.15">
      <c r="B87" s="748">
        <v>6</v>
      </c>
      <c r="C87" s="749"/>
      <c r="D87" s="750"/>
      <c r="E87" s="751"/>
      <c r="F87" s="752"/>
      <c r="G87" s="752"/>
      <c r="H87" s="752"/>
      <c r="I87" s="752"/>
      <c r="J87" s="752"/>
      <c r="K87" s="752"/>
      <c r="L87" s="752"/>
      <c r="M87" s="752"/>
      <c r="N87" s="752"/>
      <c r="O87" s="752"/>
      <c r="P87" s="752"/>
      <c r="Q87" s="752"/>
      <c r="R87" s="752"/>
      <c r="S87" s="752"/>
      <c r="T87" s="752"/>
      <c r="U87" s="752"/>
      <c r="V87" s="752"/>
      <c r="W87" s="752"/>
      <c r="X87" s="752"/>
      <c r="Y87" s="752"/>
      <c r="Z87" s="753"/>
    </row>
    <row r="88" spans="2:26" ht="21.75" customHeight="1" x14ac:dyDescent="0.15">
      <c r="B88" s="748">
        <v>7</v>
      </c>
      <c r="C88" s="749"/>
      <c r="D88" s="750"/>
      <c r="E88" s="751"/>
      <c r="F88" s="752"/>
      <c r="G88" s="752"/>
      <c r="H88" s="752"/>
      <c r="I88" s="752"/>
      <c r="J88" s="752"/>
      <c r="K88" s="752"/>
      <c r="L88" s="752"/>
      <c r="M88" s="752"/>
      <c r="N88" s="752"/>
      <c r="O88" s="752"/>
      <c r="P88" s="752"/>
      <c r="Q88" s="752"/>
      <c r="R88" s="752"/>
      <c r="S88" s="752"/>
      <c r="T88" s="752"/>
      <c r="U88" s="752"/>
      <c r="V88" s="752"/>
      <c r="W88" s="752"/>
      <c r="X88" s="752"/>
      <c r="Y88" s="752"/>
      <c r="Z88" s="753"/>
    </row>
    <row r="89" spans="2:26" ht="21.75" customHeight="1" x14ac:dyDescent="0.15">
      <c r="B89" s="748">
        <v>8</v>
      </c>
      <c r="C89" s="749"/>
      <c r="D89" s="750"/>
      <c r="E89" s="751"/>
      <c r="F89" s="752"/>
      <c r="G89" s="752"/>
      <c r="H89" s="752"/>
      <c r="I89" s="752"/>
      <c r="J89" s="752"/>
      <c r="K89" s="752"/>
      <c r="L89" s="752"/>
      <c r="M89" s="752"/>
      <c r="N89" s="752"/>
      <c r="O89" s="752"/>
      <c r="P89" s="752"/>
      <c r="Q89" s="752"/>
      <c r="R89" s="752"/>
      <c r="S89" s="752"/>
      <c r="T89" s="752"/>
      <c r="U89" s="752"/>
      <c r="V89" s="752"/>
      <c r="W89" s="752"/>
      <c r="X89" s="752"/>
      <c r="Y89" s="752"/>
      <c r="Z89" s="753"/>
    </row>
    <row r="90" spans="2:26" ht="21.75" customHeight="1" x14ac:dyDescent="0.15">
      <c r="B90" s="748">
        <v>9</v>
      </c>
      <c r="C90" s="749"/>
      <c r="D90" s="750"/>
      <c r="E90" s="751"/>
      <c r="F90" s="752"/>
      <c r="G90" s="752"/>
      <c r="H90" s="752"/>
      <c r="I90" s="752"/>
      <c r="J90" s="752"/>
      <c r="K90" s="752"/>
      <c r="L90" s="752"/>
      <c r="M90" s="752"/>
      <c r="N90" s="752"/>
      <c r="O90" s="752"/>
      <c r="P90" s="752"/>
      <c r="Q90" s="752"/>
      <c r="R90" s="752"/>
      <c r="S90" s="752"/>
      <c r="T90" s="752"/>
      <c r="U90" s="752"/>
      <c r="V90" s="752"/>
      <c r="W90" s="752"/>
      <c r="X90" s="752"/>
      <c r="Y90" s="752"/>
      <c r="Z90" s="753"/>
    </row>
    <row r="91" spans="2:26" ht="21.75" customHeight="1" x14ac:dyDescent="0.15">
      <c r="B91" s="748">
        <v>10</v>
      </c>
      <c r="C91" s="749"/>
      <c r="D91" s="750"/>
      <c r="E91" s="751"/>
      <c r="F91" s="752"/>
      <c r="G91" s="752"/>
      <c r="H91" s="752"/>
      <c r="I91" s="752"/>
      <c r="J91" s="752"/>
      <c r="K91" s="752"/>
      <c r="L91" s="752"/>
      <c r="M91" s="752"/>
      <c r="N91" s="752"/>
      <c r="O91" s="752"/>
      <c r="P91" s="752"/>
      <c r="Q91" s="752"/>
      <c r="R91" s="752"/>
      <c r="S91" s="752"/>
      <c r="T91" s="752"/>
      <c r="U91" s="752"/>
      <c r="V91" s="752"/>
      <c r="W91" s="752"/>
      <c r="X91" s="752"/>
      <c r="Y91" s="752"/>
      <c r="Z91" s="753"/>
    </row>
    <row r="92" spans="2:26" ht="21.75" customHeight="1" x14ac:dyDescent="0.15">
      <c r="B92" s="748">
        <v>11</v>
      </c>
      <c r="C92" s="749"/>
      <c r="D92" s="750"/>
      <c r="E92" s="751"/>
      <c r="F92" s="752"/>
      <c r="G92" s="752"/>
      <c r="H92" s="752"/>
      <c r="I92" s="752"/>
      <c r="J92" s="752"/>
      <c r="K92" s="752"/>
      <c r="L92" s="752"/>
      <c r="M92" s="752"/>
      <c r="N92" s="752"/>
      <c r="O92" s="752"/>
      <c r="P92" s="752"/>
      <c r="Q92" s="752"/>
      <c r="R92" s="752"/>
      <c r="S92" s="752"/>
      <c r="T92" s="752"/>
      <c r="U92" s="752"/>
      <c r="V92" s="752"/>
      <c r="W92" s="752"/>
      <c r="X92" s="752"/>
      <c r="Y92" s="752"/>
      <c r="Z92" s="753"/>
    </row>
    <row r="93" spans="2:26" ht="21.75" customHeight="1" x14ac:dyDescent="0.15">
      <c r="B93" s="748">
        <v>12</v>
      </c>
      <c r="C93" s="749"/>
      <c r="D93" s="750"/>
      <c r="E93" s="751"/>
      <c r="F93" s="752"/>
      <c r="G93" s="752"/>
      <c r="H93" s="752"/>
      <c r="I93" s="752"/>
      <c r="J93" s="752"/>
      <c r="K93" s="752"/>
      <c r="L93" s="752"/>
      <c r="M93" s="752"/>
      <c r="N93" s="752"/>
      <c r="O93" s="752"/>
      <c r="P93" s="752"/>
      <c r="Q93" s="752"/>
      <c r="R93" s="752"/>
      <c r="S93" s="752"/>
      <c r="T93" s="752"/>
      <c r="U93" s="752"/>
      <c r="V93" s="752"/>
      <c r="W93" s="752"/>
      <c r="X93" s="752"/>
      <c r="Y93" s="752"/>
      <c r="Z93" s="753"/>
    </row>
    <row r="94" spans="2:26" ht="21.75" customHeight="1" x14ac:dyDescent="0.15">
      <c r="B94" s="748">
        <v>13</v>
      </c>
      <c r="C94" s="749"/>
      <c r="D94" s="750"/>
      <c r="E94" s="751"/>
      <c r="F94" s="752"/>
      <c r="G94" s="752"/>
      <c r="H94" s="752"/>
      <c r="I94" s="752"/>
      <c r="J94" s="752"/>
      <c r="K94" s="752"/>
      <c r="L94" s="752"/>
      <c r="M94" s="752"/>
      <c r="N94" s="752"/>
      <c r="O94" s="752"/>
      <c r="P94" s="752"/>
      <c r="Q94" s="752"/>
      <c r="R94" s="752"/>
      <c r="S94" s="752"/>
      <c r="T94" s="752"/>
      <c r="U94" s="752"/>
      <c r="V94" s="752"/>
      <c r="W94" s="752"/>
      <c r="X94" s="752"/>
      <c r="Y94" s="752"/>
      <c r="Z94" s="753"/>
    </row>
    <row r="95" spans="2:26" ht="21.75" customHeight="1" x14ac:dyDescent="0.15">
      <c r="B95" s="748">
        <v>14</v>
      </c>
      <c r="C95" s="749"/>
      <c r="D95" s="750"/>
      <c r="E95" s="751"/>
      <c r="F95" s="752"/>
      <c r="G95" s="752"/>
      <c r="H95" s="752"/>
      <c r="I95" s="752"/>
      <c r="J95" s="752"/>
      <c r="K95" s="752"/>
      <c r="L95" s="752"/>
      <c r="M95" s="752"/>
      <c r="N95" s="752"/>
      <c r="O95" s="752"/>
      <c r="P95" s="752"/>
      <c r="Q95" s="752"/>
      <c r="R95" s="752"/>
      <c r="S95" s="752"/>
      <c r="T95" s="752"/>
      <c r="U95" s="752"/>
      <c r="V95" s="752"/>
      <c r="W95" s="752"/>
      <c r="X95" s="752"/>
      <c r="Y95" s="752"/>
      <c r="Z95" s="753"/>
    </row>
    <row r="96" spans="2:26" ht="21.75" customHeight="1" x14ac:dyDescent="0.15">
      <c r="B96" s="748">
        <v>15</v>
      </c>
      <c r="C96" s="749"/>
      <c r="D96" s="750"/>
      <c r="E96" s="751"/>
      <c r="F96" s="752"/>
      <c r="G96" s="752"/>
      <c r="H96" s="752"/>
      <c r="I96" s="752"/>
      <c r="J96" s="752"/>
      <c r="K96" s="752"/>
      <c r="L96" s="752"/>
      <c r="M96" s="752"/>
      <c r="N96" s="752"/>
      <c r="O96" s="752"/>
      <c r="P96" s="752"/>
      <c r="Q96" s="752"/>
      <c r="R96" s="752"/>
      <c r="S96" s="752"/>
      <c r="T96" s="752"/>
      <c r="U96" s="752"/>
      <c r="V96" s="752"/>
      <c r="W96" s="752"/>
      <c r="X96" s="752"/>
      <c r="Y96" s="752"/>
      <c r="Z96" s="753"/>
    </row>
    <row r="97" spans="2:26" ht="21.75" customHeight="1" x14ac:dyDescent="0.15">
      <c r="B97" s="748">
        <v>16</v>
      </c>
      <c r="C97" s="749"/>
      <c r="D97" s="750"/>
      <c r="E97" s="751"/>
      <c r="F97" s="752"/>
      <c r="G97" s="752"/>
      <c r="H97" s="752"/>
      <c r="I97" s="752"/>
      <c r="J97" s="752"/>
      <c r="K97" s="752"/>
      <c r="L97" s="752"/>
      <c r="M97" s="752"/>
      <c r="N97" s="752"/>
      <c r="O97" s="752"/>
      <c r="P97" s="752"/>
      <c r="Q97" s="752"/>
      <c r="R97" s="752"/>
      <c r="S97" s="752"/>
      <c r="T97" s="752"/>
      <c r="U97" s="752"/>
      <c r="V97" s="752"/>
      <c r="W97" s="752"/>
      <c r="X97" s="752"/>
      <c r="Y97" s="752"/>
      <c r="Z97" s="753"/>
    </row>
    <row r="98" spans="2:26" ht="21.75" customHeight="1" x14ac:dyDescent="0.15">
      <c r="B98" s="748">
        <v>17</v>
      </c>
      <c r="C98" s="749"/>
      <c r="D98" s="750"/>
      <c r="E98" s="751"/>
      <c r="F98" s="752"/>
      <c r="G98" s="752"/>
      <c r="H98" s="752"/>
      <c r="I98" s="752"/>
      <c r="J98" s="752"/>
      <c r="K98" s="752"/>
      <c r="L98" s="752"/>
      <c r="M98" s="752"/>
      <c r="N98" s="752"/>
      <c r="O98" s="752"/>
      <c r="P98" s="752"/>
      <c r="Q98" s="752"/>
      <c r="R98" s="752"/>
      <c r="S98" s="752"/>
      <c r="T98" s="752"/>
      <c r="U98" s="752"/>
      <c r="V98" s="752"/>
      <c r="W98" s="752"/>
      <c r="X98" s="752"/>
      <c r="Y98" s="752"/>
      <c r="Z98" s="753"/>
    </row>
    <row r="99" spans="2:26" s="739" customFormat="1" ht="21.75" customHeight="1" x14ac:dyDescent="0.15">
      <c r="B99" s="748">
        <v>18</v>
      </c>
      <c r="C99" s="749"/>
      <c r="D99" s="750"/>
      <c r="E99" s="751"/>
      <c r="F99" s="752"/>
      <c r="G99" s="752"/>
      <c r="H99" s="752"/>
      <c r="I99" s="752"/>
      <c r="J99" s="752"/>
      <c r="K99" s="752"/>
      <c r="L99" s="752"/>
      <c r="M99" s="752"/>
      <c r="N99" s="752"/>
      <c r="O99" s="752"/>
      <c r="P99" s="752"/>
      <c r="Q99" s="752"/>
      <c r="R99" s="752"/>
      <c r="S99" s="752"/>
      <c r="T99" s="752"/>
      <c r="U99" s="752"/>
      <c r="V99" s="752"/>
      <c r="W99" s="752"/>
      <c r="X99" s="752"/>
      <c r="Y99" s="752"/>
      <c r="Z99" s="753"/>
    </row>
    <row r="100" spans="2:26" s="739" customFormat="1" ht="21.75" customHeight="1" x14ac:dyDescent="0.15">
      <c r="B100" s="748">
        <v>19</v>
      </c>
      <c r="C100" s="749"/>
      <c r="D100" s="750"/>
      <c r="E100" s="751"/>
      <c r="F100" s="752"/>
      <c r="G100" s="752"/>
      <c r="H100" s="752"/>
      <c r="I100" s="752"/>
      <c r="J100" s="752"/>
      <c r="K100" s="752"/>
      <c r="L100" s="752"/>
      <c r="M100" s="752"/>
      <c r="N100" s="752"/>
      <c r="O100" s="752"/>
      <c r="P100" s="752"/>
      <c r="Q100" s="752"/>
      <c r="R100" s="752"/>
      <c r="S100" s="752"/>
      <c r="T100" s="752"/>
      <c r="U100" s="752"/>
      <c r="V100" s="752"/>
      <c r="W100" s="752"/>
      <c r="X100" s="752"/>
      <c r="Y100" s="752"/>
      <c r="Z100" s="753"/>
    </row>
    <row r="101" spans="2:26" ht="21.75" customHeight="1" x14ac:dyDescent="0.15">
      <c r="B101" s="748">
        <v>20</v>
      </c>
      <c r="C101" s="749"/>
      <c r="D101" s="750"/>
      <c r="E101" s="751"/>
      <c r="F101" s="752"/>
      <c r="G101" s="752"/>
      <c r="H101" s="752"/>
      <c r="I101" s="752"/>
      <c r="J101" s="752"/>
      <c r="K101" s="752"/>
      <c r="L101" s="752"/>
      <c r="M101" s="752"/>
      <c r="N101" s="752"/>
      <c r="O101" s="752"/>
      <c r="P101" s="752"/>
      <c r="Q101" s="752"/>
      <c r="R101" s="752"/>
      <c r="S101" s="752"/>
      <c r="T101" s="752"/>
      <c r="U101" s="752"/>
      <c r="V101" s="752"/>
      <c r="W101" s="752"/>
      <c r="X101" s="752"/>
      <c r="Y101" s="752"/>
      <c r="Z101" s="753"/>
    </row>
    <row r="102" spans="2:26" ht="21.75" customHeight="1" x14ac:dyDescent="0.15">
      <c r="B102" s="748">
        <v>21</v>
      </c>
      <c r="C102" s="749"/>
      <c r="D102" s="750"/>
      <c r="E102" s="751"/>
      <c r="F102" s="752"/>
      <c r="G102" s="752"/>
      <c r="H102" s="752"/>
      <c r="I102" s="752"/>
      <c r="J102" s="752"/>
      <c r="K102" s="752"/>
      <c r="L102" s="752"/>
      <c r="M102" s="752"/>
      <c r="N102" s="752"/>
      <c r="O102" s="752"/>
      <c r="P102" s="752"/>
      <c r="Q102" s="752"/>
      <c r="R102" s="752"/>
      <c r="S102" s="752"/>
      <c r="T102" s="752"/>
      <c r="U102" s="752"/>
      <c r="V102" s="752"/>
      <c r="W102" s="752"/>
      <c r="X102" s="752"/>
      <c r="Y102" s="752"/>
      <c r="Z102" s="753"/>
    </row>
    <row r="103" spans="2:26" ht="21.75" customHeight="1" x14ac:dyDescent="0.15">
      <c r="B103" s="748">
        <v>22</v>
      </c>
      <c r="C103" s="749"/>
      <c r="D103" s="750"/>
      <c r="E103" s="751"/>
      <c r="F103" s="752"/>
      <c r="G103" s="752"/>
      <c r="H103" s="752"/>
      <c r="I103" s="752"/>
      <c r="J103" s="752"/>
      <c r="K103" s="752"/>
      <c r="L103" s="752"/>
      <c r="M103" s="752"/>
      <c r="N103" s="752"/>
      <c r="O103" s="752"/>
      <c r="P103" s="752"/>
      <c r="Q103" s="752"/>
      <c r="R103" s="752"/>
      <c r="S103" s="752"/>
      <c r="T103" s="752"/>
      <c r="U103" s="752"/>
      <c r="V103" s="752"/>
      <c r="W103" s="752"/>
      <c r="X103" s="752"/>
      <c r="Y103" s="752"/>
      <c r="Z103" s="753"/>
    </row>
    <row r="104" spans="2:26" ht="21.75" customHeight="1" x14ac:dyDescent="0.15">
      <c r="B104" s="748">
        <v>23</v>
      </c>
      <c r="C104" s="749"/>
      <c r="D104" s="750"/>
      <c r="E104" s="751"/>
      <c r="F104" s="752"/>
      <c r="G104" s="752"/>
      <c r="H104" s="752"/>
      <c r="I104" s="752"/>
      <c r="J104" s="752"/>
      <c r="K104" s="752"/>
      <c r="L104" s="752"/>
      <c r="M104" s="752"/>
      <c r="N104" s="752"/>
      <c r="O104" s="752"/>
      <c r="P104" s="752"/>
      <c r="Q104" s="752"/>
      <c r="R104" s="752"/>
      <c r="S104" s="752"/>
      <c r="T104" s="752"/>
      <c r="U104" s="752"/>
      <c r="V104" s="752"/>
      <c r="W104" s="752"/>
      <c r="X104" s="752"/>
      <c r="Y104" s="752"/>
      <c r="Z104" s="753"/>
    </row>
    <row r="105" spans="2:26" ht="21.75" customHeight="1" x14ac:dyDescent="0.15">
      <c r="B105" s="748">
        <v>24</v>
      </c>
      <c r="C105" s="749"/>
      <c r="D105" s="750"/>
      <c r="E105" s="751"/>
      <c r="F105" s="752"/>
      <c r="G105" s="752"/>
      <c r="H105" s="752"/>
      <c r="I105" s="752"/>
      <c r="J105" s="752"/>
      <c r="K105" s="752"/>
      <c r="L105" s="752"/>
      <c r="M105" s="752"/>
      <c r="N105" s="752"/>
      <c r="O105" s="752"/>
      <c r="P105" s="752"/>
      <c r="Q105" s="752"/>
      <c r="R105" s="752"/>
      <c r="S105" s="752"/>
      <c r="T105" s="752"/>
      <c r="U105" s="752"/>
      <c r="V105" s="752"/>
      <c r="W105" s="752"/>
      <c r="X105" s="752"/>
      <c r="Y105" s="752"/>
      <c r="Z105" s="753"/>
    </row>
    <row r="106" spans="2:26" ht="21.75" customHeight="1" x14ac:dyDescent="0.15">
      <c r="B106" s="748">
        <v>25</v>
      </c>
      <c r="C106" s="749"/>
      <c r="D106" s="750"/>
      <c r="E106" s="751"/>
      <c r="F106" s="752"/>
      <c r="G106" s="752"/>
      <c r="H106" s="752"/>
      <c r="I106" s="752"/>
      <c r="J106" s="752"/>
      <c r="K106" s="752"/>
      <c r="L106" s="752"/>
      <c r="M106" s="752"/>
      <c r="N106" s="752"/>
      <c r="O106" s="752"/>
      <c r="P106" s="752"/>
      <c r="Q106" s="752"/>
      <c r="R106" s="752"/>
      <c r="S106" s="752"/>
      <c r="T106" s="752"/>
      <c r="U106" s="752"/>
      <c r="V106" s="752"/>
      <c r="W106" s="752"/>
      <c r="X106" s="752"/>
      <c r="Y106" s="752"/>
      <c r="Z106" s="753"/>
    </row>
    <row r="107" spans="2:26" ht="21.75" customHeight="1" x14ac:dyDescent="0.15">
      <c r="B107" s="748">
        <v>26</v>
      </c>
      <c r="C107" s="749"/>
      <c r="D107" s="750"/>
      <c r="E107" s="751"/>
      <c r="F107" s="752"/>
      <c r="G107" s="752"/>
      <c r="H107" s="752"/>
      <c r="I107" s="752"/>
      <c r="J107" s="752"/>
      <c r="K107" s="752"/>
      <c r="L107" s="752"/>
      <c r="M107" s="752"/>
      <c r="N107" s="752"/>
      <c r="O107" s="752"/>
      <c r="P107" s="752"/>
      <c r="Q107" s="752"/>
      <c r="R107" s="752"/>
      <c r="S107" s="752"/>
      <c r="T107" s="752"/>
      <c r="U107" s="752"/>
      <c r="V107" s="752"/>
      <c r="W107" s="752"/>
      <c r="X107" s="752"/>
      <c r="Y107" s="752"/>
      <c r="Z107" s="753"/>
    </row>
    <row r="108" spans="2:26" ht="21.75" customHeight="1" x14ac:dyDescent="0.15">
      <c r="B108" s="748">
        <v>27</v>
      </c>
      <c r="C108" s="749"/>
      <c r="D108" s="750"/>
      <c r="E108" s="751"/>
      <c r="F108" s="752"/>
      <c r="G108" s="752"/>
      <c r="H108" s="752"/>
      <c r="I108" s="752"/>
      <c r="J108" s="752"/>
      <c r="K108" s="752"/>
      <c r="L108" s="752"/>
      <c r="M108" s="752"/>
      <c r="N108" s="752"/>
      <c r="O108" s="752"/>
      <c r="P108" s="752"/>
      <c r="Q108" s="752"/>
      <c r="R108" s="752"/>
      <c r="S108" s="752"/>
      <c r="T108" s="752"/>
      <c r="U108" s="752"/>
      <c r="V108" s="752"/>
      <c r="W108" s="752"/>
      <c r="X108" s="752"/>
      <c r="Y108" s="752"/>
      <c r="Z108" s="753"/>
    </row>
    <row r="109" spans="2:26" ht="21.75" customHeight="1" x14ac:dyDescent="0.15">
      <c r="B109" s="754">
        <v>28</v>
      </c>
      <c r="C109" s="755"/>
      <c r="D109" s="756"/>
      <c r="E109" s="757"/>
      <c r="F109" s="758"/>
      <c r="G109" s="758"/>
      <c r="H109" s="758"/>
      <c r="I109" s="758"/>
      <c r="J109" s="758"/>
      <c r="K109" s="758"/>
      <c r="L109" s="758"/>
      <c r="M109" s="758"/>
      <c r="N109" s="758"/>
      <c r="O109" s="758"/>
      <c r="P109" s="758"/>
      <c r="Q109" s="758"/>
      <c r="R109" s="758"/>
      <c r="S109" s="758"/>
      <c r="T109" s="758"/>
      <c r="U109" s="758"/>
      <c r="V109" s="758"/>
      <c r="W109" s="758"/>
      <c r="X109" s="758"/>
      <c r="Y109" s="758"/>
      <c r="Z109" s="759"/>
    </row>
    <row r="110" spans="2:26" ht="21.75" customHeight="1" x14ac:dyDescent="0.15">
      <c r="B110" s="760" t="s">
        <v>2020</v>
      </c>
      <c r="C110" s="761" t="s">
        <v>2023</v>
      </c>
      <c r="D110" s="762" t="s">
        <v>2033</v>
      </c>
      <c r="E110" s="763" t="s">
        <v>2033</v>
      </c>
      <c r="F110" s="764"/>
      <c r="G110" s="764"/>
      <c r="H110" s="764"/>
      <c r="I110" s="764"/>
      <c r="J110" s="764"/>
      <c r="K110" s="764"/>
      <c r="L110" s="764"/>
      <c r="M110" s="764"/>
      <c r="N110" s="764"/>
      <c r="O110" s="764"/>
      <c r="P110" s="764"/>
      <c r="Q110" s="764"/>
      <c r="R110" s="764"/>
      <c r="S110" s="764"/>
      <c r="T110" s="764"/>
      <c r="U110" s="764"/>
      <c r="V110" s="764"/>
      <c r="W110" s="764"/>
      <c r="X110" s="764"/>
      <c r="Y110" s="764"/>
      <c r="Z110" s="765"/>
    </row>
    <row r="111" spans="2:26" ht="12.75" customHeight="1" x14ac:dyDescent="0.15">
      <c r="B111" s="766" t="s">
        <v>2034</v>
      </c>
      <c r="C111" s="767"/>
      <c r="D111" s="767"/>
      <c r="E111" s="768"/>
      <c r="F111" s="769"/>
      <c r="G111" s="769"/>
      <c r="H111" s="769"/>
      <c r="I111" s="769"/>
      <c r="J111" s="769"/>
      <c r="K111" s="769"/>
      <c r="L111" s="769"/>
      <c r="M111" s="769"/>
      <c r="N111" s="769"/>
      <c r="O111" s="769"/>
      <c r="P111" s="769"/>
      <c r="Q111" s="769"/>
      <c r="R111" s="769"/>
      <c r="S111" s="769"/>
      <c r="T111" s="769"/>
      <c r="U111" s="769"/>
      <c r="V111" s="769"/>
      <c r="W111" s="769"/>
      <c r="X111" s="769"/>
      <c r="Y111" s="769"/>
      <c r="Z111" s="768"/>
    </row>
    <row r="112" spans="2:26" ht="12.75" customHeight="1" x14ac:dyDescent="0.15">
      <c r="B112" s="770" t="s">
        <v>2025</v>
      </c>
      <c r="C112" s="768"/>
      <c r="D112" s="768"/>
      <c r="E112" s="768"/>
      <c r="F112" s="769"/>
      <c r="G112" s="769"/>
      <c r="H112" s="769"/>
      <c r="I112" s="769"/>
      <c r="J112" s="769"/>
      <c r="K112" s="769"/>
      <c r="L112" s="769"/>
      <c r="M112" s="769"/>
      <c r="N112" s="769"/>
      <c r="O112" s="769"/>
      <c r="P112" s="769"/>
      <c r="Q112" s="769"/>
      <c r="R112" s="769"/>
      <c r="S112" s="769"/>
      <c r="T112" s="769"/>
      <c r="U112" s="769"/>
      <c r="V112" s="769"/>
      <c r="W112" s="769"/>
      <c r="X112" s="769"/>
      <c r="Y112" s="769"/>
      <c r="Z112" s="768"/>
    </row>
    <row r="113" spans="2:27" ht="12.75" customHeight="1" x14ac:dyDescent="0.15">
      <c r="B113" s="770" t="s">
        <v>2026</v>
      </c>
      <c r="C113" s="768"/>
      <c r="D113" s="768"/>
      <c r="E113" s="768"/>
      <c r="F113" s="769"/>
      <c r="G113" s="769"/>
      <c r="H113" s="769"/>
      <c r="I113" s="769"/>
      <c r="J113" s="769"/>
      <c r="K113" s="769"/>
      <c r="L113" s="769"/>
      <c r="M113" s="769"/>
      <c r="N113" s="769"/>
      <c r="O113" s="769"/>
      <c r="P113" s="769"/>
      <c r="Q113" s="769"/>
      <c r="R113" s="769"/>
      <c r="S113" s="769"/>
      <c r="T113" s="769"/>
      <c r="U113" s="769"/>
      <c r="V113" s="769"/>
      <c r="W113" s="769"/>
      <c r="X113" s="769"/>
      <c r="Y113" s="769"/>
      <c r="Z113" s="768"/>
    </row>
    <row r="114" spans="2:27" x14ac:dyDescent="0.15">
      <c r="B114" s="771" t="s">
        <v>2027</v>
      </c>
    </row>
    <row r="115" spans="2:27" ht="15.75" customHeight="1" x14ac:dyDescent="0.15">
      <c r="B115" s="1563" t="s">
        <v>2143</v>
      </c>
      <c r="C115" s="1564"/>
      <c r="D115" s="1564"/>
      <c r="E115" s="1564"/>
      <c r="F115" s="1564"/>
      <c r="G115" s="1564"/>
      <c r="H115" s="1564"/>
      <c r="I115" s="1564"/>
      <c r="J115" s="1564"/>
      <c r="K115" s="1564"/>
      <c r="L115" s="1564"/>
      <c r="M115" s="1564"/>
      <c r="N115" s="1564"/>
      <c r="O115" s="1564"/>
      <c r="P115" s="1564"/>
      <c r="Q115" s="1564"/>
      <c r="R115" s="1564"/>
      <c r="S115" s="1564"/>
      <c r="T115" s="1564"/>
      <c r="U115" s="1564"/>
      <c r="V115" s="1564"/>
      <c r="W115" s="1564"/>
      <c r="X115" s="1564"/>
      <c r="Y115" s="1564"/>
      <c r="Z115" s="1564"/>
      <c r="AA115" s="1564"/>
    </row>
    <row r="116" spans="2:27" ht="15" customHeight="1" x14ac:dyDescent="0.15">
      <c r="B116" s="736" t="s">
        <v>2040</v>
      </c>
      <c r="C116" s="737"/>
      <c r="D116" s="737"/>
      <c r="E116" s="737"/>
      <c r="F116" s="738"/>
      <c r="G116" s="738"/>
      <c r="H116" s="738"/>
      <c r="I116" s="738"/>
      <c r="J116" s="738"/>
      <c r="K116" s="738"/>
      <c r="L116" s="738"/>
      <c r="M116" s="738"/>
      <c r="N116" s="738"/>
      <c r="O116" s="738"/>
      <c r="P116" s="738"/>
      <c r="Q116" s="738"/>
      <c r="R116" s="738"/>
      <c r="S116" s="738"/>
      <c r="T116" s="738"/>
      <c r="U116" s="738"/>
      <c r="V116" s="738"/>
      <c r="W116" s="738"/>
      <c r="X116" s="738"/>
      <c r="Y116" s="738"/>
      <c r="Z116" s="737"/>
    </row>
    <row r="117" spans="2:27" s="739" customFormat="1" ht="23.1" customHeight="1" x14ac:dyDescent="0.15">
      <c r="B117" s="1565" t="s">
        <v>1991</v>
      </c>
      <c r="C117" s="1567" t="s">
        <v>1992</v>
      </c>
      <c r="D117" s="1569" t="s">
        <v>2041</v>
      </c>
      <c r="E117" s="1567" t="s">
        <v>1994</v>
      </c>
      <c r="F117" s="1570" t="s">
        <v>2327</v>
      </c>
      <c r="G117" s="1571"/>
      <c r="H117" s="1571"/>
      <c r="I117" s="1571"/>
      <c r="J117" s="1571"/>
      <c r="K117" s="1571"/>
      <c r="L117" s="1571"/>
      <c r="M117" s="1571"/>
      <c r="N117" s="1571"/>
      <c r="O117" s="1571"/>
      <c r="P117" s="1571"/>
      <c r="Q117" s="1571"/>
      <c r="R117" s="1571"/>
      <c r="S117" s="1571"/>
      <c r="T117" s="1571"/>
      <c r="U117" s="1571"/>
      <c r="V117" s="1571"/>
      <c r="W117" s="1571"/>
      <c r="X117" s="1571"/>
      <c r="Y117" s="1571"/>
      <c r="Z117" s="1572"/>
    </row>
    <row r="118" spans="2:27" s="739" customFormat="1" ht="23.1" customHeight="1" x14ac:dyDescent="0.15">
      <c r="B118" s="1566"/>
      <c r="C118" s="1568"/>
      <c r="D118" s="1568"/>
      <c r="E118" s="1568"/>
      <c r="F118" s="740" t="s">
        <v>1995</v>
      </c>
      <c r="G118" s="740" t="s">
        <v>1996</v>
      </c>
      <c r="H118" s="740" t="s">
        <v>1997</v>
      </c>
      <c r="I118" s="740" t="s">
        <v>1998</v>
      </c>
      <c r="J118" s="740" t="s">
        <v>1999</v>
      </c>
      <c r="K118" s="740" t="s">
        <v>2000</v>
      </c>
      <c r="L118" s="740" t="s">
        <v>2001</v>
      </c>
      <c r="M118" s="740" t="s">
        <v>2002</v>
      </c>
      <c r="N118" s="740" t="s">
        <v>2003</v>
      </c>
      <c r="O118" s="740" t="s">
        <v>2004</v>
      </c>
      <c r="P118" s="740" t="s">
        <v>2005</v>
      </c>
      <c r="Q118" s="740" t="s">
        <v>2006</v>
      </c>
      <c r="R118" s="740" t="s">
        <v>2007</v>
      </c>
      <c r="S118" s="740" t="s">
        <v>2008</v>
      </c>
      <c r="T118" s="740" t="s">
        <v>2009</v>
      </c>
      <c r="U118" s="740" t="s">
        <v>2010</v>
      </c>
      <c r="V118" s="740" t="s">
        <v>2011</v>
      </c>
      <c r="W118" s="740" t="s">
        <v>2012</v>
      </c>
      <c r="X118" s="740" t="s">
        <v>2013</v>
      </c>
      <c r="Y118" s="740" t="s">
        <v>2014</v>
      </c>
      <c r="Z118" s="741" t="s">
        <v>2015</v>
      </c>
    </row>
    <row r="119" spans="2:27" s="739" customFormat="1" ht="21.75" customHeight="1" x14ac:dyDescent="0.15">
      <c r="B119" s="742" t="s">
        <v>2016</v>
      </c>
      <c r="C119" s="743" t="s">
        <v>2042</v>
      </c>
      <c r="D119" s="744" t="s">
        <v>2043</v>
      </c>
      <c r="E119" s="745" t="s">
        <v>2044</v>
      </c>
      <c r="F119" s="746"/>
      <c r="G119" s="746"/>
      <c r="H119" s="746"/>
      <c r="I119" s="746"/>
      <c r="J119" s="746"/>
      <c r="K119" s="746"/>
      <c r="L119" s="746"/>
      <c r="M119" s="746"/>
      <c r="N119" s="746"/>
      <c r="O119" s="746"/>
      <c r="P119" s="746"/>
      <c r="Q119" s="746">
        <v>20000</v>
      </c>
      <c r="R119" s="746"/>
      <c r="S119" s="746"/>
      <c r="T119" s="746"/>
      <c r="U119" s="746"/>
      <c r="V119" s="746"/>
      <c r="W119" s="746"/>
      <c r="X119" s="746"/>
      <c r="Y119" s="746"/>
      <c r="Z119" s="747">
        <f>SUM(F119:Y119)</f>
        <v>20000</v>
      </c>
    </row>
    <row r="120" spans="2:27" ht="21.75" customHeight="1" x14ac:dyDescent="0.15">
      <c r="B120" s="748">
        <v>1</v>
      </c>
      <c r="C120" s="749"/>
      <c r="D120" s="750"/>
      <c r="E120" s="751"/>
      <c r="F120" s="752"/>
      <c r="G120" s="752"/>
      <c r="H120" s="752"/>
      <c r="I120" s="752"/>
      <c r="J120" s="752"/>
      <c r="K120" s="752"/>
      <c r="L120" s="752"/>
      <c r="M120" s="752"/>
      <c r="N120" s="752"/>
      <c r="O120" s="752"/>
      <c r="P120" s="752"/>
      <c r="Q120" s="752"/>
      <c r="R120" s="752"/>
      <c r="S120" s="752"/>
      <c r="T120" s="752"/>
      <c r="U120" s="752"/>
      <c r="V120" s="752"/>
      <c r="W120" s="752"/>
      <c r="X120" s="752"/>
      <c r="Y120" s="752"/>
      <c r="Z120" s="753"/>
    </row>
    <row r="121" spans="2:27" s="737" customFormat="1" ht="21.75" customHeight="1" x14ac:dyDescent="0.15">
      <c r="B121" s="748">
        <v>2</v>
      </c>
      <c r="C121" s="749"/>
      <c r="D121" s="750"/>
      <c r="E121" s="751"/>
      <c r="F121" s="752"/>
      <c r="G121" s="752"/>
      <c r="H121" s="752"/>
      <c r="I121" s="752"/>
      <c r="J121" s="752"/>
      <c r="K121" s="752"/>
      <c r="L121" s="752"/>
      <c r="M121" s="752"/>
      <c r="N121" s="752"/>
      <c r="O121" s="752"/>
      <c r="P121" s="752"/>
      <c r="Q121" s="752"/>
      <c r="R121" s="752"/>
      <c r="S121" s="752"/>
      <c r="T121" s="752"/>
      <c r="U121" s="752"/>
      <c r="V121" s="752"/>
      <c r="W121" s="752"/>
      <c r="X121" s="752"/>
      <c r="Y121" s="752"/>
      <c r="Z121" s="753"/>
    </row>
    <row r="122" spans="2:27" ht="21.75" customHeight="1" x14ac:dyDescent="0.15">
      <c r="B122" s="748">
        <v>3</v>
      </c>
      <c r="C122" s="749"/>
      <c r="D122" s="750"/>
      <c r="E122" s="751"/>
      <c r="F122" s="752"/>
      <c r="G122" s="752"/>
      <c r="H122" s="752"/>
      <c r="I122" s="752"/>
      <c r="J122" s="752"/>
      <c r="K122" s="752"/>
      <c r="L122" s="752"/>
      <c r="M122" s="752"/>
      <c r="N122" s="752"/>
      <c r="O122" s="752"/>
      <c r="P122" s="752"/>
      <c r="Q122" s="752"/>
      <c r="R122" s="752"/>
      <c r="S122" s="752"/>
      <c r="T122" s="752"/>
      <c r="U122" s="752"/>
      <c r="V122" s="752"/>
      <c r="W122" s="752"/>
      <c r="X122" s="752"/>
      <c r="Y122" s="752"/>
      <c r="Z122" s="753"/>
    </row>
    <row r="123" spans="2:27" ht="21.75" customHeight="1" x14ac:dyDescent="0.15">
      <c r="B123" s="748">
        <v>4</v>
      </c>
      <c r="C123" s="749"/>
      <c r="D123" s="750"/>
      <c r="E123" s="751"/>
      <c r="F123" s="752"/>
      <c r="G123" s="752"/>
      <c r="H123" s="752"/>
      <c r="I123" s="752"/>
      <c r="J123" s="752"/>
      <c r="K123" s="752"/>
      <c r="L123" s="752"/>
      <c r="M123" s="752"/>
      <c r="N123" s="752"/>
      <c r="O123" s="752"/>
      <c r="P123" s="752"/>
      <c r="Q123" s="752"/>
      <c r="R123" s="752"/>
      <c r="S123" s="752"/>
      <c r="T123" s="752"/>
      <c r="U123" s="752"/>
      <c r="V123" s="752"/>
      <c r="W123" s="752"/>
      <c r="X123" s="752"/>
      <c r="Y123" s="752"/>
      <c r="Z123" s="753"/>
    </row>
    <row r="124" spans="2:27" ht="21.75" customHeight="1" x14ac:dyDescent="0.15">
      <c r="B124" s="748">
        <v>5</v>
      </c>
      <c r="C124" s="749"/>
      <c r="D124" s="750"/>
      <c r="E124" s="751"/>
      <c r="F124" s="752"/>
      <c r="G124" s="752"/>
      <c r="H124" s="752"/>
      <c r="I124" s="752"/>
      <c r="J124" s="752"/>
      <c r="K124" s="752"/>
      <c r="L124" s="752"/>
      <c r="M124" s="752"/>
      <c r="N124" s="752"/>
      <c r="O124" s="752"/>
      <c r="P124" s="752"/>
      <c r="Q124" s="752"/>
      <c r="R124" s="752"/>
      <c r="S124" s="752"/>
      <c r="T124" s="752"/>
      <c r="U124" s="752"/>
      <c r="V124" s="752"/>
      <c r="W124" s="752"/>
      <c r="X124" s="752"/>
      <c r="Y124" s="752"/>
      <c r="Z124" s="753"/>
    </row>
    <row r="125" spans="2:27" ht="21.75" customHeight="1" x14ac:dyDescent="0.15">
      <c r="B125" s="748">
        <v>6</v>
      </c>
      <c r="C125" s="749"/>
      <c r="D125" s="750"/>
      <c r="E125" s="751"/>
      <c r="F125" s="752"/>
      <c r="G125" s="752"/>
      <c r="H125" s="752"/>
      <c r="I125" s="752"/>
      <c r="J125" s="752"/>
      <c r="K125" s="752"/>
      <c r="L125" s="752"/>
      <c r="M125" s="752"/>
      <c r="N125" s="752"/>
      <c r="O125" s="752"/>
      <c r="P125" s="752"/>
      <c r="Q125" s="752"/>
      <c r="R125" s="752"/>
      <c r="S125" s="752"/>
      <c r="T125" s="752"/>
      <c r="U125" s="752"/>
      <c r="V125" s="752"/>
      <c r="W125" s="752"/>
      <c r="X125" s="752"/>
      <c r="Y125" s="752"/>
      <c r="Z125" s="753"/>
    </row>
    <row r="126" spans="2:27" ht="21.75" customHeight="1" x14ac:dyDescent="0.15">
      <c r="B126" s="748">
        <v>7</v>
      </c>
      <c r="C126" s="749"/>
      <c r="D126" s="750"/>
      <c r="E126" s="751"/>
      <c r="F126" s="752"/>
      <c r="G126" s="752"/>
      <c r="H126" s="752"/>
      <c r="I126" s="752"/>
      <c r="J126" s="752"/>
      <c r="K126" s="752"/>
      <c r="L126" s="752"/>
      <c r="M126" s="752"/>
      <c r="N126" s="752"/>
      <c r="O126" s="752"/>
      <c r="P126" s="752"/>
      <c r="Q126" s="752"/>
      <c r="R126" s="752"/>
      <c r="S126" s="752"/>
      <c r="T126" s="752"/>
      <c r="U126" s="752"/>
      <c r="V126" s="752"/>
      <c r="W126" s="752"/>
      <c r="X126" s="752"/>
      <c r="Y126" s="752"/>
      <c r="Z126" s="753"/>
    </row>
    <row r="127" spans="2:27" ht="21.75" customHeight="1" x14ac:dyDescent="0.15">
      <c r="B127" s="748">
        <v>8</v>
      </c>
      <c r="C127" s="749"/>
      <c r="D127" s="750"/>
      <c r="E127" s="751"/>
      <c r="F127" s="752"/>
      <c r="G127" s="752"/>
      <c r="H127" s="752"/>
      <c r="I127" s="752"/>
      <c r="J127" s="752"/>
      <c r="K127" s="752"/>
      <c r="L127" s="752"/>
      <c r="M127" s="752"/>
      <c r="N127" s="752"/>
      <c r="O127" s="752"/>
      <c r="P127" s="752"/>
      <c r="Q127" s="752"/>
      <c r="R127" s="752"/>
      <c r="S127" s="752"/>
      <c r="T127" s="752"/>
      <c r="U127" s="752"/>
      <c r="V127" s="752"/>
      <c r="W127" s="752"/>
      <c r="X127" s="752"/>
      <c r="Y127" s="752"/>
      <c r="Z127" s="753"/>
    </row>
    <row r="128" spans="2:27" ht="21.75" customHeight="1" x14ac:dyDescent="0.15">
      <c r="B128" s="748">
        <v>9</v>
      </c>
      <c r="C128" s="749"/>
      <c r="D128" s="750"/>
      <c r="E128" s="751"/>
      <c r="F128" s="752"/>
      <c r="G128" s="752"/>
      <c r="H128" s="752"/>
      <c r="I128" s="752"/>
      <c r="J128" s="752"/>
      <c r="K128" s="752"/>
      <c r="L128" s="752"/>
      <c r="M128" s="752"/>
      <c r="N128" s="752"/>
      <c r="O128" s="752"/>
      <c r="P128" s="752"/>
      <c r="Q128" s="752"/>
      <c r="R128" s="752"/>
      <c r="S128" s="752"/>
      <c r="T128" s="752"/>
      <c r="U128" s="752"/>
      <c r="V128" s="752"/>
      <c r="W128" s="752"/>
      <c r="X128" s="752"/>
      <c r="Y128" s="752"/>
      <c r="Z128" s="753"/>
    </row>
    <row r="129" spans="2:26" ht="21.75" customHeight="1" x14ac:dyDescent="0.15">
      <c r="B129" s="748">
        <v>10</v>
      </c>
      <c r="C129" s="749"/>
      <c r="D129" s="750"/>
      <c r="E129" s="751"/>
      <c r="F129" s="752"/>
      <c r="G129" s="752"/>
      <c r="H129" s="752"/>
      <c r="I129" s="752"/>
      <c r="J129" s="752"/>
      <c r="K129" s="752"/>
      <c r="L129" s="752"/>
      <c r="M129" s="752"/>
      <c r="N129" s="752"/>
      <c r="O129" s="752"/>
      <c r="P129" s="752"/>
      <c r="Q129" s="752"/>
      <c r="R129" s="752"/>
      <c r="S129" s="752"/>
      <c r="T129" s="752"/>
      <c r="U129" s="752"/>
      <c r="V129" s="752"/>
      <c r="W129" s="752"/>
      <c r="X129" s="752"/>
      <c r="Y129" s="752"/>
      <c r="Z129" s="753"/>
    </row>
    <row r="130" spans="2:26" ht="21.75" customHeight="1" x14ac:dyDescent="0.15">
      <c r="B130" s="748">
        <v>11</v>
      </c>
      <c r="C130" s="749"/>
      <c r="D130" s="750"/>
      <c r="E130" s="751"/>
      <c r="F130" s="752"/>
      <c r="G130" s="752"/>
      <c r="H130" s="752"/>
      <c r="I130" s="752"/>
      <c r="J130" s="752"/>
      <c r="K130" s="752"/>
      <c r="L130" s="752"/>
      <c r="M130" s="752"/>
      <c r="N130" s="752"/>
      <c r="O130" s="752"/>
      <c r="P130" s="752"/>
      <c r="Q130" s="752"/>
      <c r="R130" s="752"/>
      <c r="S130" s="752"/>
      <c r="T130" s="752"/>
      <c r="U130" s="752"/>
      <c r="V130" s="752"/>
      <c r="W130" s="752"/>
      <c r="X130" s="752"/>
      <c r="Y130" s="752"/>
      <c r="Z130" s="753"/>
    </row>
    <row r="131" spans="2:26" ht="21.75" customHeight="1" x14ac:dyDescent="0.15">
      <c r="B131" s="748">
        <v>12</v>
      </c>
      <c r="C131" s="749"/>
      <c r="D131" s="750"/>
      <c r="E131" s="751"/>
      <c r="F131" s="752"/>
      <c r="G131" s="752"/>
      <c r="H131" s="752"/>
      <c r="I131" s="752"/>
      <c r="J131" s="752"/>
      <c r="K131" s="752"/>
      <c r="L131" s="752"/>
      <c r="M131" s="752"/>
      <c r="N131" s="752"/>
      <c r="O131" s="752"/>
      <c r="P131" s="752"/>
      <c r="Q131" s="752"/>
      <c r="R131" s="752"/>
      <c r="S131" s="752"/>
      <c r="T131" s="752"/>
      <c r="U131" s="752"/>
      <c r="V131" s="752"/>
      <c r="W131" s="752"/>
      <c r="X131" s="752"/>
      <c r="Y131" s="752"/>
      <c r="Z131" s="753"/>
    </row>
    <row r="132" spans="2:26" ht="21.75" customHeight="1" x14ac:dyDescent="0.15">
      <c r="B132" s="748">
        <v>13</v>
      </c>
      <c r="C132" s="749"/>
      <c r="D132" s="750"/>
      <c r="E132" s="751"/>
      <c r="F132" s="752"/>
      <c r="G132" s="752"/>
      <c r="H132" s="752"/>
      <c r="I132" s="752"/>
      <c r="J132" s="752"/>
      <c r="K132" s="752"/>
      <c r="L132" s="752"/>
      <c r="M132" s="752"/>
      <c r="N132" s="752"/>
      <c r="O132" s="752"/>
      <c r="P132" s="752"/>
      <c r="Q132" s="752"/>
      <c r="R132" s="752"/>
      <c r="S132" s="752"/>
      <c r="T132" s="752"/>
      <c r="U132" s="752"/>
      <c r="V132" s="752"/>
      <c r="W132" s="752"/>
      <c r="X132" s="752"/>
      <c r="Y132" s="752"/>
      <c r="Z132" s="753"/>
    </row>
    <row r="133" spans="2:26" ht="21.75" customHeight="1" x14ac:dyDescent="0.15">
      <c r="B133" s="748">
        <v>14</v>
      </c>
      <c r="C133" s="749"/>
      <c r="D133" s="750"/>
      <c r="E133" s="751"/>
      <c r="F133" s="752"/>
      <c r="G133" s="752"/>
      <c r="H133" s="752"/>
      <c r="I133" s="752"/>
      <c r="J133" s="752"/>
      <c r="K133" s="752"/>
      <c r="L133" s="752"/>
      <c r="M133" s="752"/>
      <c r="N133" s="752"/>
      <c r="O133" s="752"/>
      <c r="P133" s="752"/>
      <c r="Q133" s="752"/>
      <c r="R133" s="752"/>
      <c r="S133" s="752"/>
      <c r="T133" s="752"/>
      <c r="U133" s="752"/>
      <c r="V133" s="752"/>
      <c r="W133" s="752"/>
      <c r="X133" s="752"/>
      <c r="Y133" s="752"/>
      <c r="Z133" s="753"/>
    </row>
    <row r="134" spans="2:26" ht="21.75" customHeight="1" x14ac:dyDescent="0.15">
      <c r="B134" s="748">
        <v>15</v>
      </c>
      <c r="C134" s="749"/>
      <c r="D134" s="750"/>
      <c r="E134" s="751"/>
      <c r="F134" s="752"/>
      <c r="G134" s="752"/>
      <c r="H134" s="752"/>
      <c r="I134" s="752"/>
      <c r="J134" s="752"/>
      <c r="K134" s="752"/>
      <c r="L134" s="752"/>
      <c r="M134" s="752"/>
      <c r="N134" s="752"/>
      <c r="O134" s="752"/>
      <c r="P134" s="752"/>
      <c r="Q134" s="752"/>
      <c r="R134" s="752"/>
      <c r="S134" s="752"/>
      <c r="T134" s="752"/>
      <c r="U134" s="752"/>
      <c r="V134" s="752"/>
      <c r="W134" s="752"/>
      <c r="X134" s="752"/>
      <c r="Y134" s="752"/>
      <c r="Z134" s="753"/>
    </row>
    <row r="135" spans="2:26" ht="21.75" customHeight="1" x14ac:dyDescent="0.15">
      <c r="B135" s="748">
        <v>16</v>
      </c>
      <c r="C135" s="749"/>
      <c r="D135" s="750"/>
      <c r="E135" s="751"/>
      <c r="F135" s="752"/>
      <c r="G135" s="752"/>
      <c r="H135" s="752"/>
      <c r="I135" s="752"/>
      <c r="J135" s="752"/>
      <c r="K135" s="752"/>
      <c r="L135" s="752"/>
      <c r="M135" s="752"/>
      <c r="N135" s="752"/>
      <c r="O135" s="752"/>
      <c r="P135" s="752"/>
      <c r="Q135" s="752"/>
      <c r="R135" s="752"/>
      <c r="S135" s="752"/>
      <c r="T135" s="752"/>
      <c r="U135" s="752"/>
      <c r="V135" s="752"/>
      <c r="W135" s="752"/>
      <c r="X135" s="752"/>
      <c r="Y135" s="752"/>
      <c r="Z135" s="753"/>
    </row>
    <row r="136" spans="2:26" ht="21.75" customHeight="1" x14ac:dyDescent="0.15">
      <c r="B136" s="748">
        <v>17</v>
      </c>
      <c r="C136" s="749"/>
      <c r="D136" s="750"/>
      <c r="E136" s="751"/>
      <c r="F136" s="752"/>
      <c r="G136" s="752"/>
      <c r="H136" s="752"/>
      <c r="I136" s="752"/>
      <c r="J136" s="752"/>
      <c r="K136" s="752"/>
      <c r="L136" s="752"/>
      <c r="M136" s="752"/>
      <c r="N136" s="752"/>
      <c r="O136" s="752"/>
      <c r="P136" s="752"/>
      <c r="Q136" s="752"/>
      <c r="R136" s="752"/>
      <c r="S136" s="752"/>
      <c r="T136" s="752"/>
      <c r="U136" s="752"/>
      <c r="V136" s="752"/>
      <c r="W136" s="752"/>
      <c r="X136" s="752"/>
      <c r="Y136" s="752"/>
      <c r="Z136" s="753"/>
    </row>
    <row r="137" spans="2:26" s="739" customFormat="1" ht="21.75" customHeight="1" x14ac:dyDescent="0.15">
      <c r="B137" s="748">
        <v>18</v>
      </c>
      <c r="C137" s="749"/>
      <c r="D137" s="750"/>
      <c r="E137" s="751"/>
      <c r="F137" s="752"/>
      <c r="G137" s="752"/>
      <c r="H137" s="752"/>
      <c r="I137" s="752"/>
      <c r="J137" s="752"/>
      <c r="K137" s="752"/>
      <c r="L137" s="752"/>
      <c r="M137" s="752"/>
      <c r="N137" s="752"/>
      <c r="O137" s="752"/>
      <c r="P137" s="752"/>
      <c r="Q137" s="752"/>
      <c r="R137" s="752"/>
      <c r="S137" s="752"/>
      <c r="T137" s="752"/>
      <c r="U137" s="752"/>
      <c r="V137" s="752"/>
      <c r="W137" s="752"/>
      <c r="X137" s="752"/>
      <c r="Y137" s="752"/>
      <c r="Z137" s="753"/>
    </row>
    <row r="138" spans="2:26" s="739" customFormat="1" ht="21.75" customHeight="1" x14ac:dyDescent="0.15">
      <c r="B138" s="748">
        <v>19</v>
      </c>
      <c r="C138" s="749"/>
      <c r="D138" s="750"/>
      <c r="E138" s="751"/>
      <c r="F138" s="752"/>
      <c r="G138" s="752"/>
      <c r="H138" s="752"/>
      <c r="I138" s="752"/>
      <c r="J138" s="752"/>
      <c r="K138" s="752"/>
      <c r="L138" s="752"/>
      <c r="M138" s="752"/>
      <c r="N138" s="752"/>
      <c r="O138" s="752"/>
      <c r="P138" s="752"/>
      <c r="Q138" s="752"/>
      <c r="R138" s="752"/>
      <c r="S138" s="752"/>
      <c r="T138" s="752"/>
      <c r="U138" s="752"/>
      <c r="V138" s="752"/>
      <c r="W138" s="752"/>
      <c r="X138" s="752"/>
      <c r="Y138" s="752"/>
      <c r="Z138" s="753"/>
    </row>
    <row r="139" spans="2:26" ht="21.75" customHeight="1" x14ac:dyDescent="0.15">
      <c r="B139" s="748">
        <v>20</v>
      </c>
      <c r="C139" s="749"/>
      <c r="D139" s="750"/>
      <c r="E139" s="751"/>
      <c r="F139" s="752"/>
      <c r="G139" s="752"/>
      <c r="H139" s="752"/>
      <c r="I139" s="752"/>
      <c r="J139" s="752"/>
      <c r="K139" s="752"/>
      <c r="L139" s="752"/>
      <c r="M139" s="752"/>
      <c r="N139" s="752"/>
      <c r="O139" s="752"/>
      <c r="P139" s="752"/>
      <c r="Q139" s="752"/>
      <c r="R139" s="752"/>
      <c r="S139" s="752"/>
      <c r="T139" s="752"/>
      <c r="U139" s="752"/>
      <c r="V139" s="752"/>
      <c r="W139" s="752"/>
      <c r="X139" s="752"/>
      <c r="Y139" s="752"/>
      <c r="Z139" s="753"/>
    </row>
    <row r="140" spans="2:26" ht="21.75" customHeight="1" x14ac:dyDescent="0.15">
      <c r="B140" s="748">
        <v>21</v>
      </c>
      <c r="C140" s="749"/>
      <c r="D140" s="750"/>
      <c r="E140" s="751"/>
      <c r="F140" s="752"/>
      <c r="G140" s="752"/>
      <c r="H140" s="752"/>
      <c r="I140" s="752"/>
      <c r="J140" s="752"/>
      <c r="K140" s="752"/>
      <c r="L140" s="752"/>
      <c r="M140" s="752"/>
      <c r="N140" s="752"/>
      <c r="O140" s="752"/>
      <c r="P140" s="752"/>
      <c r="Q140" s="752"/>
      <c r="R140" s="752"/>
      <c r="S140" s="752"/>
      <c r="T140" s="752"/>
      <c r="U140" s="752"/>
      <c r="V140" s="752"/>
      <c r="W140" s="752"/>
      <c r="X140" s="752"/>
      <c r="Y140" s="752"/>
      <c r="Z140" s="753"/>
    </row>
    <row r="141" spans="2:26" ht="21.75" customHeight="1" x14ac:dyDescent="0.15">
      <c r="B141" s="748">
        <v>22</v>
      </c>
      <c r="C141" s="749"/>
      <c r="D141" s="750"/>
      <c r="E141" s="751"/>
      <c r="F141" s="752"/>
      <c r="G141" s="752"/>
      <c r="H141" s="752"/>
      <c r="I141" s="752"/>
      <c r="J141" s="752"/>
      <c r="K141" s="752"/>
      <c r="L141" s="752"/>
      <c r="M141" s="752"/>
      <c r="N141" s="752"/>
      <c r="O141" s="752"/>
      <c r="P141" s="752"/>
      <c r="Q141" s="752"/>
      <c r="R141" s="752"/>
      <c r="S141" s="752"/>
      <c r="T141" s="752"/>
      <c r="U141" s="752"/>
      <c r="V141" s="752"/>
      <c r="W141" s="752"/>
      <c r="X141" s="752"/>
      <c r="Y141" s="752"/>
      <c r="Z141" s="753"/>
    </row>
    <row r="142" spans="2:26" ht="21.75" customHeight="1" x14ac:dyDescent="0.15">
      <c r="B142" s="748">
        <v>23</v>
      </c>
      <c r="C142" s="749"/>
      <c r="D142" s="750"/>
      <c r="E142" s="751"/>
      <c r="F142" s="752"/>
      <c r="G142" s="752"/>
      <c r="H142" s="752"/>
      <c r="I142" s="752"/>
      <c r="J142" s="752"/>
      <c r="K142" s="752"/>
      <c r="L142" s="752"/>
      <c r="M142" s="752"/>
      <c r="N142" s="752"/>
      <c r="O142" s="752"/>
      <c r="P142" s="752"/>
      <c r="Q142" s="752"/>
      <c r="R142" s="752"/>
      <c r="S142" s="752"/>
      <c r="T142" s="752"/>
      <c r="U142" s="752"/>
      <c r="V142" s="752"/>
      <c r="W142" s="752"/>
      <c r="X142" s="752"/>
      <c r="Y142" s="752"/>
      <c r="Z142" s="753"/>
    </row>
    <row r="143" spans="2:26" ht="21.75" customHeight="1" x14ac:dyDescent="0.15">
      <c r="B143" s="748">
        <v>24</v>
      </c>
      <c r="C143" s="749"/>
      <c r="D143" s="750"/>
      <c r="E143" s="751"/>
      <c r="F143" s="752"/>
      <c r="G143" s="752"/>
      <c r="H143" s="752"/>
      <c r="I143" s="752"/>
      <c r="J143" s="752"/>
      <c r="K143" s="752"/>
      <c r="L143" s="752"/>
      <c r="M143" s="752"/>
      <c r="N143" s="752"/>
      <c r="O143" s="752"/>
      <c r="P143" s="752"/>
      <c r="Q143" s="752"/>
      <c r="R143" s="752"/>
      <c r="S143" s="752"/>
      <c r="T143" s="752"/>
      <c r="U143" s="752"/>
      <c r="V143" s="752"/>
      <c r="W143" s="752"/>
      <c r="X143" s="752"/>
      <c r="Y143" s="752"/>
      <c r="Z143" s="753"/>
    </row>
    <row r="144" spans="2:26" ht="21.75" customHeight="1" x14ac:dyDescent="0.15">
      <c r="B144" s="748">
        <v>25</v>
      </c>
      <c r="C144" s="749"/>
      <c r="D144" s="750"/>
      <c r="E144" s="751"/>
      <c r="F144" s="752"/>
      <c r="G144" s="752"/>
      <c r="H144" s="752"/>
      <c r="I144" s="752"/>
      <c r="J144" s="752"/>
      <c r="K144" s="752"/>
      <c r="L144" s="752"/>
      <c r="M144" s="752"/>
      <c r="N144" s="752"/>
      <c r="O144" s="752"/>
      <c r="P144" s="752"/>
      <c r="Q144" s="752"/>
      <c r="R144" s="752"/>
      <c r="S144" s="752"/>
      <c r="T144" s="752"/>
      <c r="U144" s="752"/>
      <c r="V144" s="752"/>
      <c r="W144" s="752"/>
      <c r="X144" s="752"/>
      <c r="Y144" s="752"/>
      <c r="Z144" s="753"/>
    </row>
    <row r="145" spans="2:27" ht="21.75" customHeight="1" x14ac:dyDescent="0.15">
      <c r="B145" s="748">
        <v>26</v>
      </c>
      <c r="C145" s="749"/>
      <c r="D145" s="750"/>
      <c r="E145" s="751"/>
      <c r="F145" s="752"/>
      <c r="G145" s="752"/>
      <c r="H145" s="752"/>
      <c r="I145" s="752"/>
      <c r="J145" s="752"/>
      <c r="K145" s="752"/>
      <c r="L145" s="752"/>
      <c r="M145" s="752"/>
      <c r="N145" s="752"/>
      <c r="O145" s="752"/>
      <c r="P145" s="752"/>
      <c r="Q145" s="752"/>
      <c r="R145" s="752"/>
      <c r="S145" s="752"/>
      <c r="T145" s="752"/>
      <c r="U145" s="752"/>
      <c r="V145" s="752"/>
      <c r="W145" s="752"/>
      <c r="X145" s="752"/>
      <c r="Y145" s="752"/>
      <c r="Z145" s="753"/>
    </row>
    <row r="146" spans="2:27" ht="21.75" customHeight="1" x14ac:dyDescent="0.15">
      <c r="B146" s="748">
        <v>27</v>
      </c>
      <c r="C146" s="749"/>
      <c r="D146" s="750"/>
      <c r="E146" s="751"/>
      <c r="F146" s="752"/>
      <c r="G146" s="752"/>
      <c r="H146" s="752"/>
      <c r="I146" s="752"/>
      <c r="J146" s="752"/>
      <c r="K146" s="752"/>
      <c r="L146" s="752"/>
      <c r="M146" s="752"/>
      <c r="N146" s="752"/>
      <c r="O146" s="752"/>
      <c r="P146" s="752"/>
      <c r="Q146" s="752"/>
      <c r="R146" s="752"/>
      <c r="S146" s="752"/>
      <c r="T146" s="752"/>
      <c r="U146" s="752"/>
      <c r="V146" s="752"/>
      <c r="W146" s="752"/>
      <c r="X146" s="752"/>
      <c r="Y146" s="752"/>
      <c r="Z146" s="753"/>
    </row>
    <row r="147" spans="2:27" ht="21.75" customHeight="1" x14ac:dyDescent="0.15">
      <c r="B147" s="754">
        <v>28</v>
      </c>
      <c r="C147" s="755"/>
      <c r="D147" s="756"/>
      <c r="E147" s="757"/>
      <c r="F147" s="758"/>
      <c r="G147" s="758"/>
      <c r="H147" s="758"/>
      <c r="I147" s="758"/>
      <c r="J147" s="758"/>
      <c r="K147" s="758"/>
      <c r="L147" s="758"/>
      <c r="M147" s="758"/>
      <c r="N147" s="758"/>
      <c r="O147" s="758"/>
      <c r="P147" s="758"/>
      <c r="Q147" s="758"/>
      <c r="R147" s="758"/>
      <c r="S147" s="758"/>
      <c r="T147" s="758"/>
      <c r="U147" s="758"/>
      <c r="V147" s="758"/>
      <c r="W147" s="758"/>
      <c r="X147" s="758"/>
      <c r="Y147" s="758"/>
      <c r="Z147" s="759"/>
    </row>
    <row r="148" spans="2:27" ht="21.75" customHeight="1" x14ac:dyDescent="0.15">
      <c r="B148" s="760" t="s">
        <v>2020</v>
      </c>
      <c r="C148" s="761" t="s">
        <v>2033</v>
      </c>
      <c r="D148" s="762" t="s">
        <v>2033</v>
      </c>
      <c r="E148" s="763" t="s">
        <v>2033</v>
      </c>
      <c r="F148" s="764"/>
      <c r="G148" s="764"/>
      <c r="H148" s="764"/>
      <c r="I148" s="764"/>
      <c r="J148" s="764"/>
      <c r="K148" s="764"/>
      <c r="L148" s="764"/>
      <c r="M148" s="764"/>
      <c r="N148" s="764"/>
      <c r="O148" s="764"/>
      <c r="P148" s="764"/>
      <c r="Q148" s="764"/>
      <c r="R148" s="764"/>
      <c r="S148" s="764"/>
      <c r="T148" s="764"/>
      <c r="U148" s="764"/>
      <c r="V148" s="764"/>
      <c r="W148" s="764"/>
      <c r="X148" s="764"/>
      <c r="Y148" s="764"/>
      <c r="Z148" s="765"/>
    </row>
    <row r="149" spans="2:27" ht="12.75" customHeight="1" x14ac:dyDescent="0.15">
      <c r="B149" s="766" t="s">
        <v>2045</v>
      </c>
      <c r="C149" s="767"/>
      <c r="D149" s="767"/>
      <c r="E149" s="768"/>
      <c r="F149" s="769"/>
      <c r="G149" s="769"/>
      <c r="H149" s="769"/>
      <c r="I149" s="769"/>
      <c r="J149" s="769"/>
      <c r="K149" s="769"/>
      <c r="L149" s="769"/>
      <c r="M149" s="769"/>
      <c r="N149" s="769"/>
      <c r="O149" s="769"/>
      <c r="P149" s="769"/>
      <c r="Q149" s="769"/>
      <c r="R149" s="769"/>
      <c r="S149" s="769"/>
      <c r="T149" s="769"/>
      <c r="U149" s="769"/>
      <c r="V149" s="769"/>
      <c r="W149" s="769"/>
      <c r="X149" s="769"/>
      <c r="Y149" s="769"/>
      <c r="Z149" s="768"/>
    </row>
    <row r="150" spans="2:27" ht="12.75" customHeight="1" x14ac:dyDescent="0.15">
      <c r="B150" s="770" t="s">
        <v>2025</v>
      </c>
      <c r="C150" s="768"/>
      <c r="D150" s="768"/>
      <c r="E150" s="768"/>
      <c r="F150" s="769"/>
      <c r="G150" s="769"/>
      <c r="H150" s="769"/>
      <c r="I150" s="769"/>
      <c r="J150" s="769"/>
      <c r="K150" s="769"/>
      <c r="L150" s="769"/>
      <c r="M150" s="769"/>
      <c r="N150" s="769"/>
      <c r="O150" s="769"/>
      <c r="P150" s="769"/>
      <c r="Q150" s="769"/>
      <c r="R150" s="769"/>
      <c r="S150" s="769"/>
      <c r="T150" s="769"/>
      <c r="U150" s="769"/>
      <c r="V150" s="769"/>
      <c r="W150" s="769"/>
      <c r="X150" s="769"/>
      <c r="Y150" s="769"/>
      <c r="Z150" s="768"/>
    </row>
    <row r="151" spans="2:27" ht="12.75" customHeight="1" x14ac:dyDescent="0.15">
      <c r="B151" s="770" t="s">
        <v>2026</v>
      </c>
      <c r="C151" s="768"/>
      <c r="D151" s="768"/>
      <c r="E151" s="768"/>
      <c r="F151" s="769"/>
      <c r="G151" s="769"/>
      <c r="H151" s="769"/>
      <c r="I151" s="769"/>
      <c r="J151" s="769"/>
      <c r="K151" s="769"/>
      <c r="L151" s="769"/>
      <c r="M151" s="769"/>
      <c r="N151" s="769"/>
      <c r="O151" s="769"/>
      <c r="P151" s="769"/>
      <c r="Q151" s="769"/>
      <c r="R151" s="769"/>
      <c r="S151" s="769"/>
      <c r="T151" s="769"/>
      <c r="U151" s="769"/>
      <c r="V151" s="769"/>
      <c r="W151" s="769"/>
      <c r="X151" s="769"/>
      <c r="Y151" s="769"/>
      <c r="Z151" s="768"/>
    </row>
    <row r="152" spans="2:27" x14ac:dyDescent="0.15">
      <c r="B152" s="771" t="s">
        <v>2027</v>
      </c>
    </row>
    <row r="153" spans="2:27" ht="15.75" customHeight="1" x14ac:dyDescent="0.15">
      <c r="B153" s="1563" t="s">
        <v>2143</v>
      </c>
      <c r="C153" s="1564"/>
      <c r="D153" s="1564"/>
      <c r="E153" s="1564"/>
      <c r="F153" s="1564"/>
      <c r="G153" s="1564"/>
      <c r="H153" s="1564"/>
      <c r="I153" s="1564"/>
      <c r="J153" s="1564"/>
      <c r="K153" s="1564"/>
      <c r="L153" s="1564"/>
      <c r="M153" s="1564"/>
      <c r="N153" s="1564"/>
      <c r="O153" s="1564"/>
      <c r="P153" s="1564"/>
      <c r="Q153" s="1564"/>
      <c r="R153" s="1564"/>
      <c r="S153" s="1564"/>
      <c r="T153" s="1564"/>
      <c r="U153" s="1564"/>
      <c r="V153" s="1564"/>
      <c r="W153" s="1564"/>
      <c r="X153" s="1564"/>
      <c r="Y153" s="1564"/>
      <c r="Z153" s="1564"/>
      <c r="AA153" s="1564"/>
    </row>
    <row r="154" spans="2:27" ht="15.75" x14ac:dyDescent="0.15">
      <c r="B154" s="736" t="s">
        <v>2046</v>
      </c>
      <c r="C154" s="737"/>
      <c r="D154" s="737"/>
      <c r="E154" s="737"/>
      <c r="F154" s="738"/>
      <c r="G154" s="738"/>
      <c r="H154" s="738"/>
      <c r="I154" s="738"/>
      <c r="J154" s="738"/>
      <c r="K154" s="738"/>
      <c r="L154" s="738"/>
      <c r="M154" s="738"/>
      <c r="N154" s="738"/>
      <c r="O154" s="738"/>
      <c r="P154" s="738"/>
      <c r="Q154" s="738"/>
      <c r="R154" s="738"/>
      <c r="S154" s="738"/>
      <c r="T154" s="738"/>
      <c r="U154" s="738"/>
      <c r="V154" s="738"/>
      <c r="W154" s="738"/>
      <c r="X154" s="738"/>
      <c r="Y154" s="738"/>
    </row>
    <row r="155" spans="2:27" s="739" customFormat="1" ht="23.1" customHeight="1" x14ac:dyDescent="0.15">
      <c r="B155" s="1565" t="s">
        <v>1991</v>
      </c>
      <c r="C155" s="1567" t="s">
        <v>1992</v>
      </c>
      <c r="D155" s="1569" t="s">
        <v>1961</v>
      </c>
      <c r="E155" s="1567" t="s">
        <v>1994</v>
      </c>
      <c r="F155" s="1570" t="s">
        <v>2327</v>
      </c>
      <c r="G155" s="1571"/>
      <c r="H155" s="1571"/>
      <c r="I155" s="1571"/>
      <c r="J155" s="1571"/>
      <c r="K155" s="1571"/>
      <c r="L155" s="1571"/>
      <c r="M155" s="1571"/>
      <c r="N155" s="1571"/>
      <c r="O155" s="1571"/>
      <c r="P155" s="1571"/>
      <c r="Q155" s="1571"/>
      <c r="R155" s="1571"/>
      <c r="S155" s="1571"/>
      <c r="T155" s="1571"/>
      <c r="U155" s="1571"/>
      <c r="V155" s="1571"/>
      <c r="W155" s="1571"/>
      <c r="X155" s="1571"/>
      <c r="Y155" s="1571"/>
      <c r="Z155" s="1572"/>
    </row>
    <row r="156" spans="2:27" s="739" customFormat="1" ht="23.1" customHeight="1" x14ac:dyDescent="0.15">
      <c r="B156" s="1566"/>
      <c r="C156" s="1568"/>
      <c r="D156" s="1568"/>
      <c r="E156" s="1568"/>
      <c r="F156" s="740" t="s">
        <v>1995</v>
      </c>
      <c r="G156" s="740" t="s">
        <v>1996</v>
      </c>
      <c r="H156" s="740" t="s">
        <v>1997</v>
      </c>
      <c r="I156" s="740" t="s">
        <v>1998</v>
      </c>
      <c r="J156" s="740" t="s">
        <v>1999</v>
      </c>
      <c r="K156" s="740" t="s">
        <v>2000</v>
      </c>
      <c r="L156" s="740" t="s">
        <v>2001</v>
      </c>
      <c r="M156" s="740" t="s">
        <v>2002</v>
      </c>
      <c r="N156" s="740" t="s">
        <v>2003</v>
      </c>
      <c r="O156" s="740" t="s">
        <v>2004</v>
      </c>
      <c r="P156" s="740" t="s">
        <v>2005</v>
      </c>
      <c r="Q156" s="740" t="s">
        <v>2006</v>
      </c>
      <c r="R156" s="740" t="s">
        <v>2007</v>
      </c>
      <c r="S156" s="740" t="s">
        <v>2008</v>
      </c>
      <c r="T156" s="740" t="s">
        <v>2009</v>
      </c>
      <c r="U156" s="740" t="s">
        <v>2010</v>
      </c>
      <c r="V156" s="740" t="s">
        <v>2011</v>
      </c>
      <c r="W156" s="740" t="s">
        <v>2012</v>
      </c>
      <c r="X156" s="740" t="s">
        <v>2013</v>
      </c>
      <c r="Y156" s="740" t="s">
        <v>2014</v>
      </c>
      <c r="Z156" s="741" t="s">
        <v>2015</v>
      </c>
    </row>
    <row r="157" spans="2:27" ht="21.75" customHeight="1" x14ac:dyDescent="0.15">
      <c r="B157" s="742">
        <v>1</v>
      </c>
      <c r="C157" s="773"/>
      <c r="D157" s="774"/>
      <c r="E157" s="775"/>
      <c r="F157" s="776"/>
      <c r="G157" s="776"/>
      <c r="H157" s="776"/>
      <c r="I157" s="776"/>
      <c r="J157" s="776"/>
      <c r="K157" s="776"/>
      <c r="L157" s="776"/>
      <c r="M157" s="776"/>
      <c r="N157" s="776"/>
      <c r="O157" s="776"/>
      <c r="P157" s="776"/>
      <c r="Q157" s="776"/>
      <c r="R157" s="776"/>
      <c r="S157" s="776"/>
      <c r="T157" s="776"/>
      <c r="U157" s="776"/>
      <c r="V157" s="776"/>
      <c r="W157" s="776"/>
      <c r="X157" s="776"/>
      <c r="Y157" s="776"/>
      <c r="Z157" s="777"/>
    </row>
    <row r="158" spans="2:27" ht="21.75" customHeight="1" x14ac:dyDescent="0.15">
      <c r="B158" s="748">
        <v>2</v>
      </c>
      <c r="C158" s="778"/>
      <c r="D158" s="779"/>
      <c r="E158" s="780"/>
      <c r="F158" s="781"/>
      <c r="G158" s="781"/>
      <c r="H158" s="781"/>
      <c r="I158" s="781"/>
      <c r="J158" s="781"/>
      <c r="K158" s="781"/>
      <c r="L158" s="781"/>
      <c r="M158" s="781"/>
      <c r="N158" s="781"/>
      <c r="O158" s="781"/>
      <c r="P158" s="781"/>
      <c r="Q158" s="781"/>
      <c r="R158" s="781"/>
      <c r="S158" s="781"/>
      <c r="T158" s="781"/>
      <c r="U158" s="781"/>
      <c r="V158" s="781"/>
      <c r="W158" s="781"/>
      <c r="X158" s="781"/>
      <c r="Y158" s="781"/>
      <c r="Z158" s="782"/>
    </row>
    <row r="159" spans="2:27" ht="21.75" customHeight="1" x14ac:dyDescent="0.15">
      <c r="B159" s="742">
        <v>3</v>
      </c>
      <c r="C159" s="778"/>
      <c r="D159" s="779"/>
      <c r="E159" s="780"/>
      <c r="F159" s="781"/>
      <c r="G159" s="781"/>
      <c r="H159" s="781"/>
      <c r="I159" s="781"/>
      <c r="J159" s="781"/>
      <c r="K159" s="781"/>
      <c r="L159" s="781"/>
      <c r="M159" s="781"/>
      <c r="N159" s="781"/>
      <c r="O159" s="781"/>
      <c r="P159" s="781"/>
      <c r="Q159" s="781"/>
      <c r="R159" s="781"/>
      <c r="S159" s="781"/>
      <c r="T159" s="781"/>
      <c r="U159" s="781"/>
      <c r="V159" s="781"/>
      <c r="W159" s="781"/>
      <c r="X159" s="781"/>
      <c r="Y159" s="781"/>
      <c r="Z159" s="782"/>
    </row>
    <row r="160" spans="2:27" ht="21.75" customHeight="1" x14ac:dyDescent="0.15">
      <c r="B160" s="748">
        <v>4</v>
      </c>
      <c r="C160" s="778"/>
      <c r="D160" s="779"/>
      <c r="E160" s="780"/>
      <c r="F160" s="781"/>
      <c r="G160" s="781"/>
      <c r="H160" s="781"/>
      <c r="I160" s="781"/>
      <c r="J160" s="781"/>
      <c r="K160" s="781"/>
      <c r="L160" s="781"/>
      <c r="M160" s="781"/>
      <c r="N160" s="781"/>
      <c r="O160" s="781"/>
      <c r="P160" s="781"/>
      <c r="Q160" s="781"/>
      <c r="R160" s="781"/>
      <c r="S160" s="781"/>
      <c r="T160" s="781"/>
      <c r="U160" s="781"/>
      <c r="V160" s="781"/>
      <c r="W160" s="781"/>
      <c r="X160" s="781"/>
      <c r="Y160" s="781"/>
      <c r="Z160" s="782"/>
    </row>
    <row r="161" spans="2:26" ht="21.75" customHeight="1" x14ac:dyDescent="0.15">
      <c r="B161" s="742">
        <v>5</v>
      </c>
      <c r="C161" s="778"/>
      <c r="D161" s="779"/>
      <c r="E161" s="780"/>
      <c r="F161" s="781"/>
      <c r="G161" s="781"/>
      <c r="H161" s="781"/>
      <c r="I161" s="781"/>
      <c r="J161" s="781"/>
      <c r="K161" s="781"/>
      <c r="L161" s="781"/>
      <c r="M161" s="781"/>
      <c r="N161" s="781"/>
      <c r="O161" s="781"/>
      <c r="P161" s="781"/>
      <c r="Q161" s="781"/>
      <c r="R161" s="781"/>
      <c r="S161" s="781"/>
      <c r="T161" s="781"/>
      <c r="U161" s="781"/>
      <c r="V161" s="781"/>
      <c r="W161" s="781"/>
      <c r="X161" s="781"/>
      <c r="Y161" s="781"/>
      <c r="Z161" s="782"/>
    </row>
    <row r="162" spans="2:26" ht="21.75" customHeight="1" x14ac:dyDescent="0.15">
      <c r="B162" s="748">
        <v>6</v>
      </c>
      <c r="C162" s="778"/>
      <c r="D162" s="779"/>
      <c r="E162" s="780"/>
      <c r="F162" s="781"/>
      <c r="G162" s="781"/>
      <c r="H162" s="781"/>
      <c r="I162" s="781"/>
      <c r="J162" s="781"/>
      <c r="K162" s="781"/>
      <c r="L162" s="781"/>
      <c r="M162" s="781"/>
      <c r="N162" s="781"/>
      <c r="O162" s="781"/>
      <c r="P162" s="781"/>
      <c r="Q162" s="781"/>
      <c r="R162" s="781"/>
      <c r="S162" s="781"/>
      <c r="T162" s="781"/>
      <c r="U162" s="781"/>
      <c r="V162" s="781"/>
      <c r="W162" s="781"/>
      <c r="X162" s="781"/>
      <c r="Y162" s="781"/>
      <c r="Z162" s="782"/>
    </row>
    <row r="163" spans="2:26" ht="21.75" customHeight="1" x14ac:dyDescent="0.15">
      <c r="B163" s="742">
        <v>7</v>
      </c>
      <c r="C163" s="778"/>
      <c r="D163" s="779"/>
      <c r="E163" s="780"/>
      <c r="F163" s="781"/>
      <c r="G163" s="781"/>
      <c r="H163" s="781"/>
      <c r="I163" s="781"/>
      <c r="J163" s="781"/>
      <c r="K163" s="781"/>
      <c r="L163" s="781"/>
      <c r="M163" s="781"/>
      <c r="N163" s="781"/>
      <c r="O163" s="781"/>
      <c r="P163" s="781"/>
      <c r="Q163" s="781"/>
      <c r="R163" s="781"/>
      <c r="S163" s="781"/>
      <c r="T163" s="781"/>
      <c r="U163" s="781"/>
      <c r="V163" s="781"/>
      <c r="W163" s="781"/>
      <c r="X163" s="781"/>
      <c r="Y163" s="781"/>
      <c r="Z163" s="782"/>
    </row>
    <row r="164" spans="2:26" ht="21.75" customHeight="1" x14ac:dyDescent="0.15">
      <c r="B164" s="748">
        <v>8</v>
      </c>
      <c r="C164" s="778"/>
      <c r="D164" s="779"/>
      <c r="E164" s="780"/>
      <c r="F164" s="781"/>
      <c r="G164" s="781"/>
      <c r="H164" s="781"/>
      <c r="I164" s="781"/>
      <c r="J164" s="781"/>
      <c r="K164" s="781"/>
      <c r="L164" s="781"/>
      <c r="M164" s="781"/>
      <c r="N164" s="781"/>
      <c r="O164" s="781"/>
      <c r="P164" s="781"/>
      <c r="Q164" s="781"/>
      <c r="R164" s="781"/>
      <c r="S164" s="781"/>
      <c r="T164" s="781"/>
      <c r="U164" s="781"/>
      <c r="V164" s="781"/>
      <c r="W164" s="781"/>
      <c r="X164" s="781"/>
      <c r="Y164" s="781"/>
      <c r="Z164" s="782"/>
    </row>
    <row r="165" spans="2:26" ht="21.75" customHeight="1" x14ac:dyDescent="0.15">
      <c r="B165" s="742">
        <v>9</v>
      </c>
      <c r="C165" s="778"/>
      <c r="D165" s="779"/>
      <c r="E165" s="780"/>
      <c r="F165" s="781"/>
      <c r="G165" s="781"/>
      <c r="H165" s="781"/>
      <c r="I165" s="781"/>
      <c r="J165" s="781"/>
      <c r="K165" s="781"/>
      <c r="L165" s="781"/>
      <c r="M165" s="781"/>
      <c r="N165" s="781"/>
      <c r="O165" s="781"/>
      <c r="P165" s="781"/>
      <c r="Q165" s="781"/>
      <c r="R165" s="781"/>
      <c r="S165" s="781"/>
      <c r="T165" s="781"/>
      <c r="U165" s="781"/>
      <c r="V165" s="781"/>
      <c r="W165" s="781"/>
      <c r="X165" s="781"/>
      <c r="Y165" s="781"/>
      <c r="Z165" s="782"/>
    </row>
    <row r="166" spans="2:26" ht="21.75" customHeight="1" x14ac:dyDescent="0.15">
      <c r="B166" s="748">
        <v>10</v>
      </c>
      <c r="C166" s="778"/>
      <c r="D166" s="779"/>
      <c r="E166" s="780"/>
      <c r="F166" s="781"/>
      <c r="G166" s="781"/>
      <c r="H166" s="781"/>
      <c r="I166" s="781"/>
      <c r="J166" s="781"/>
      <c r="K166" s="781"/>
      <c r="L166" s="781"/>
      <c r="M166" s="781"/>
      <c r="N166" s="781"/>
      <c r="O166" s="781"/>
      <c r="P166" s="781"/>
      <c r="Q166" s="781"/>
      <c r="R166" s="781"/>
      <c r="S166" s="781"/>
      <c r="T166" s="781"/>
      <c r="U166" s="781"/>
      <c r="V166" s="781"/>
      <c r="W166" s="781"/>
      <c r="X166" s="781"/>
      <c r="Y166" s="781"/>
      <c r="Z166" s="782"/>
    </row>
    <row r="167" spans="2:26" ht="21.75" customHeight="1" x14ac:dyDescent="0.15">
      <c r="B167" s="742">
        <v>11</v>
      </c>
      <c r="C167" s="778"/>
      <c r="D167" s="779"/>
      <c r="E167" s="780"/>
      <c r="F167" s="781"/>
      <c r="G167" s="781"/>
      <c r="H167" s="781"/>
      <c r="I167" s="781"/>
      <c r="J167" s="781"/>
      <c r="K167" s="781"/>
      <c r="L167" s="781"/>
      <c r="M167" s="781"/>
      <c r="N167" s="781"/>
      <c r="O167" s="781"/>
      <c r="P167" s="781"/>
      <c r="Q167" s="781"/>
      <c r="R167" s="781"/>
      <c r="S167" s="781"/>
      <c r="T167" s="781"/>
      <c r="U167" s="781"/>
      <c r="V167" s="781"/>
      <c r="W167" s="781"/>
      <c r="X167" s="781"/>
      <c r="Y167" s="781"/>
      <c r="Z167" s="782"/>
    </row>
    <row r="168" spans="2:26" ht="21.75" customHeight="1" x14ac:dyDescent="0.15">
      <c r="B168" s="748">
        <v>12</v>
      </c>
      <c r="C168" s="778"/>
      <c r="D168" s="779"/>
      <c r="E168" s="780"/>
      <c r="F168" s="781"/>
      <c r="G168" s="781"/>
      <c r="H168" s="781"/>
      <c r="I168" s="781"/>
      <c r="J168" s="781"/>
      <c r="K168" s="781"/>
      <c r="L168" s="781"/>
      <c r="M168" s="781"/>
      <c r="N168" s="781"/>
      <c r="O168" s="781"/>
      <c r="P168" s="781"/>
      <c r="Q168" s="781"/>
      <c r="R168" s="781"/>
      <c r="S168" s="781"/>
      <c r="T168" s="781"/>
      <c r="U168" s="781"/>
      <c r="V168" s="781"/>
      <c r="W168" s="781"/>
      <c r="X168" s="781"/>
      <c r="Y168" s="781"/>
      <c r="Z168" s="782"/>
    </row>
    <row r="169" spans="2:26" ht="21.75" customHeight="1" x14ac:dyDescent="0.15">
      <c r="B169" s="742">
        <v>13</v>
      </c>
      <c r="C169" s="778"/>
      <c r="D169" s="779"/>
      <c r="E169" s="780"/>
      <c r="F169" s="781"/>
      <c r="G169" s="781"/>
      <c r="H169" s="781"/>
      <c r="I169" s="781"/>
      <c r="J169" s="781"/>
      <c r="K169" s="781"/>
      <c r="L169" s="781"/>
      <c r="M169" s="781"/>
      <c r="N169" s="781"/>
      <c r="O169" s="781"/>
      <c r="P169" s="781"/>
      <c r="Q169" s="781"/>
      <c r="R169" s="781"/>
      <c r="S169" s="781"/>
      <c r="T169" s="781"/>
      <c r="U169" s="781"/>
      <c r="V169" s="781"/>
      <c r="W169" s="781"/>
      <c r="X169" s="781"/>
      <c r="Y169" s="781"/>
      <c r="Z169" s="782"/>
    </row>
    <row r="170" spans="2:26" ht="21.75" customHeight="1" x14ac:dyDescent="0.15">
      <c r="B170" s="748">
        <v>14</v>
      </c>
      <c r="C170" s="778"/>
      <c r="D170" s="779"/>
      <c r="E170" s="780"/>
      <c r="F170" s="781"/>
      <c r="G170" s="781"/>
      <c r="H170" s="781"/>
      <c r="I170" s="781"/>
      <c r="J170" s="781"/>
      <c r="K170" s="781"/>
      <c r="L170" s="781"/>
      <c r="M170" s="781"/>
      <c r="N170" s="781"/>
      <c r="O170" s="781"/>
      <c r="P170" s="781"/>
      <c r="Q170" s="781"/>
      <c r="R170" s="781"/>
      <c r="S170" s="781"/>
      <c r="T170" s="781"/>
      <c r="U170" s="781"/>
      <c r="V170" s="781"/>
      <c r="W170" s="781"/>
      <c r="X170" s="781"/>
      <c r="Y170" s="781"/>
      <c r="Z170" s="782"/>
    </row>
    <row r="171" spans="2:26" ht="21.75" customHeight="1" x14ac:dyDescent="0.15">
      <c r="B171" s="742">
        <v>15</v>
      </c>
      <c r="C171" s="778"/>
      <c r="D171" s="779"/>
      <c r="E171" s="780"/>
      <c r="F171" s="781"/>
      <c r="G171" s="781"/>
      <c r="H171" s="781"/>
      <c r="I171" s="781"/>
      <c r="J171" s="781"/>
      <c r="K171" s="781"/>
      <c r="L171" s="781"/>
      <c r="M171" s="781"/>
      <c r="N171" s="781"/>
      <c r="O171" s="781"/>
      <c r="P171" s="781"/>
      <c r="Q171" s="781"/>
      <c r="R171" s="781"/>
      <c r="S171" s="781"/>
      <c r="T171" s="781"/>
      <c r="U171" s="781"/>
      <c r="V171" s="781"/>
      <c r="W171" s="781"/>
      <c r="X171" s="781"/>
      <c r="Y171" s="781"/>
      <c r="Z171" s="782"/>
    </row>
    <row r="172" spans="2:26" ht="21.75" customHeight="1" x14ac:dyDescent="0.15">
      <c r="B172" s="748">
        <v>16</v>
      </c>
      <c r="C172" s="778"/>
      <c r="D172" s="779"/>
      <c r="E172" s="780"/>
      <c r="F172" s="781"/>
      <c r="G172" s="781"/>
      <c r="H172" s="781"/>
      <c r="I172" s="781"/>
      <c r="J172" s="781"/>
      <c r="K172" s="781"/>
      <c r="L172" s="781"/>
      <c r="M172" s="781"/>
      <c r="N172" s="781"/>
      <c r="O172" s="781"/>
      <c r="P172" s="781"/>
      <c r="Q172" s="781"/>
      <c r="R172" s="781"/>
      <c r="S172" s="781"/>
      <c r="T172" s="781"/>
      <c r="U172" s="781"/>
      <c r="V172" s="781"/>
      <c r="W172" s="781"/>
      <c r="X172" s="781"/>
      <c r="Y172" s="781"/>
      <c r="Z172" s="782"/>
    </row>
    <row r="173" spans="2:26" ht="21.75" customHeight="1" x14ac:dyDescent="0.15">
      <c r="B173" s="742">
        <v>17</v>
      </c>
      <c r="C173" s="778"/>
      <c r="D173" s="779"/>
      <c r="E173" s="780"/>
      <c r="F173" s="781"/>
      <c r="G173" s="781"/>
      <c r="H173" s="781"/>
      <c r="I173" s="781"/>
      <c r="J173" s="781"/>
      <c r="K173" s="781"/>
      <c r="L173" s="781"/>
      <c r="M173" s="781"/>
      <c r="N173" s="781"/>
      <c r="O173" s="781"/>
      <c r="P173" s="781"/>
      <c r="Q173" s="781"/>
      <c r="R173" s="781"/>
      <c r="S173" s="781"/>
      <c r="T173" s="781"/>
      <c r="U173" s="781"/>
      <c r="V173" s="781"/>
      <c r="W173" s="781"/>
      <c r="X173" s="781"/>
      <c r="Y173" s="781"/>
      <c r="Z173" s="782"/>
    </row>
    <row r="174" spans="2:26" ht="21.75" customHeight="1" x14ac:dyDescent="0.15">
      <c r="B174" s="748">
        <v>18</v>
      </c>
      <c r="C174" s="778"/>
      <c r="D174" s="779"/>
      <c r="E174" s="780"/>
      <c r="F174" s="781"/>
      <c r="G174" s="781"/>
      <c r="H174" s="781"/>
      <c r="I174" s="781"/>
      <c r="J174" s="781"/>
      <c r="K174" s="781"/>
      <c r="L174" s="781"/>
      <c r="M174" s="781"/>
      <c r="N174" s="781"/>
      <c r="O174" s="781"/>
      <c r="P174" s="781"/>
      <c r="Q174" s="781"/>
      <c r="R174" s="781"/>
      <c r="S174" s="781"/>
      <c r="T174" s="781"/>
      <c r="U174" s="781"/>
      <c r="V174" s="781"/>
      <c r="W174" s="781"/>
      <c r="X174" s="781"/>
      <c r="Y174" s="781"/>
      <c r="Z174" s="782"/>
    </row>
    <row r="175" spans="2:26" ht="21.75" customHeight="1" x14ac:dyDescent="0.15">
      <c r="B175" s="742">
        <v>19</v>
      </c>
      <c r="C175" s="778"/>
      <c r="D175" s="779"/>
      <c r="E175" s="780"/>
      <c r="F175" s="781"/>
      <c r="G175" s="781"/>
      <c r="H175" s="781"/>
      <c r="I175" s="781"/>
      <c r="J175" s="781"/>
      <c r="K175" s="781"/>
      <c r="L175" s="781"/>
      <c r="M175" s="781"/>
      <c r="N175" s="781"/>
      <c r="O175" s="781"/>
      <c r="P175" s="781"/>
      <c r="Q175" s="781"/>
      <c r="R175" s="781"/>
      <c r="S175" s="781"/>
      <c r="T175" s="781"/>
      <c r="U175" s="781"/>
      <c r="V175" s="781"/>
      <c r="W175" s="781"/>
      <c r="X175" s="781"/>
      <c r="Y175" s="781"/>
      <c r="Z175" s="782"/>
    </row>
    <row r="176" spans="2:26" ht="21.75" customHeight="1" x14ac:dyDescent="0.15">
      <c r="B176" s="748">
        <v>20</v>
      </c>
      <c r="C176" s="778"/>
      <c r="D176" s="779"/>
      <c r="E176" s="780"/>
      <c r="F176" s="781"/>
      <c r="G176" s="781"/>
      <c r="H176" s="781"/>
      <c r="I176" s="781"/>
      <c r="J176" s="781"/>
      <c r="K176" s="781"/>
      <c r="L176" s="781"/>
      <c r="M176" s="781"/>
      <c r="N176" s="781"/>
      <c r="O176" s="781"/>
      <c r="P176" s="781"/>
      <c r="Q176" s="781"/>
      <c r="R176" s="781"/>
      <c r="S176" s="781"/>
      <c r="T176" s="781"/>
      <c r="U176" s="781"/>
      <c r="V176" s="781"/>
      <c r="W176" s="781"/>
      <c r="X176" s="781"/>
      <c r="Y176" s="781"/>
      <c r="Z176" s="782"/>
    </row>
    <row r="177" spans="2:26" ht="21.75" customHeight="1" x14ac:dyDescent="0.15">
      <c r="B177" s="742">
        <v>21</v>
      </c>
      <c r="C177" s="778"/>
      <c r="D177" s="779"/>
      <c r="E177" s="780"/>
      <c r="F177" s="781"/>
      <c r="G177" s="781"/>
      <c r="H177" s="781"/>
      <c r="I177" s="781"/>
      <c r="J177" s="781"/>
      <c r="K177" s="781"/>
      <c r="L177" s="781"/>
      <c r="M177" s="781"/>
      <c r="N177" s="781"/>
      <c r="O177" s="781"/>
      <c r="P177" s="781"/>
      <c r="Q177" s="781"/>
      <c r="R177" s="781"/>
      <c r="S177" s="781"/>
      <c r="T177" s="781"/>
      <c r="U177" s="781"/>
      <c r="V177" s="781"/>
      <c r="W177" s="781"/>
      <c r="X177" s="781"/>
      <c r="Y177" s="781"/>
      <c r="Z177" s="782"/>
    </row>
    <row r="178" spans="2:26" ht="21.75" customHeight="1" x14ac:dyDescent="0.15">
      <c r="B178" s="748">
        <v>22</v>
      </c>
      <c r="C178" s="778"/>
      <c r="D178" s="779"/>
      <c r="E178" s="780"/>
      <c r="F178" s="781"/>
      <c r="G178" s="781"/>
      <c r="H178" s="781"/>
      <c r="I178" s="781"/>
      <c r="J178" s="781"/>
      <c r="K178" s="781"/>
      <c r="L178" s="781"/>
      <c r="M178" s="781"/>
      <c r="N178" s="781"/>
      <c r="O178" s="781"/>
      <c r="P178" s="781"/>
      <c r="Q178" s="781"/>
      <c r="R178" s="781"/>
      <c r="S178" s="781"/>
      <c r="T178" s="781"/>
      <c r="U178" s="781"/>
      <c r="V178" s="781"/>
      <c r="W178" s="781"/>
      <c r="X178" s="781"/>
      <c r="Y178" s="781"/>
      <c r="Z178" s="782"/>
    </row>
    <row r="179" spans="2:26" ht="21.75" customHeight="1" x14ac:dyDescent="0.15">
      <c r="B179" s="742">
        <v>23</v>
      </c>
      <c r="C179" s="778"/>
      <c r="D179" s="779"/>
      <c r="E179" s="780"/>
      <c r="F179" s="781"/>
      <c r="G179" s="781"/>
      <c r="H179" s="781"/>
      <c r="I179" s="781"/>
      <c r="J179" s="781"/>
      <c r="K179" s="781"/>
      <c r="L179" s="781"/>
      <c r="M179" s="781"/>
      <c r="N179" s="781"/>
      <c r="O179" s="781"/>
      <c r="P179" s="781"/>
      <c r="Q179" s="781"/>
      <c r="R179" s="781"/>
      <c r="S179" s="781"/>
      <c r="T179" s="781"/>
      <c r="U179" s="781"/>
      <c r="V179" s="781"/>
      <c r="W179" s="781"/>
      <c r="X179" s="781"/>
      <c r="Y179" s="781"/>
      <c r="Z179" s="782"/>
    </row>
    <row r="180" spans="2:26" ht="21.75" customHeight="1" x14ac:dyDescent="0.15">
      <c r="B180" s="748">
        <v>24</v>
      </c>
      <c r="C180" s="778"/>
      <c r="D180" s="779"/>
      <c r="E180" s="780"/>
      <c r="F180" s="781"/>
      <c r="G180" s="781"/>
      <c r="H180" s="781"/>
      <c r="I180" s="781"/>
      <c r="J180" s="781"/>
      <c r="K180" s="781"/>
      <c r="L180" s="781"/>
      <c r="M180" s="781"/>
      <c r="N180" s="781"/>
      <c r="O180" s="781"/>
      <c r="P180" s="781"/>
      <c r="Q180" s="781"/>
      <c r="R180" s="781"/>
      <c r="S180" s="781"/>
      <c r="T180" s="781"/>
      <c r="U180" s="781"/>
      <c r="V180" s="781"/>
      <c r="W180" s="781"/>
      <c r="X180" s="781"/>
      <c r="Y180" s="781"/>
      <c r="Z180" s="782"/>
    </row>
    <row r="181" spans="2:26" ht="21.75" customHeight="1" x14ac:dyDescent="0.15">
      <c r="B181" s="742">
        <v>25</v>
      </c>
      <c r="C181" s="778"/>
      <c r="D181" s="779"/>
      <c r="E181" s="780"/>
      <c r="F181" s="781"/>
      <c r="G181" s="781"/>
      <c r="H181" s="781"/>
      <c r="I181" s="781"/>
      <c r="J181" s="781"/>
      <c r="K181" s="781"/>
      <c r="L181" s="781"/>
      <c r="M181" s="781"/>
      <c r="N181" s="781"/>
      <c r="O181" s="781"/>
      <c r="P181" s="781"/>
      <c r="Q181" s="781"/>
      <c r="R181" s="781"/>
      <c r="S181" s="781"/>
      <c r="T181" s="781"/>
      <c r="U181" s="781"/>
      <c r="V181" s="781"/>
      <c r="W181" s="781"/>
      <c r="X181" s="781"/>
      <c r="Y181" s="781"/>
      <c r="Z181" s="782"/>
    </row>
    <row r="182" spans="2:26" ht="21.75" customHeight="1" x14ac:dyDescent="0.15">
      <c r="B182" s="748">
        <v>26</v>
      </c>
      <c r="C182" s="778"/>
      <c r="D182" s="779"/>
      <c r="E182" s="780"/>
      <c r="F182" s="781"/>
      <c r="G182" s="781"/>
      <c r="H182" s="781"/>
      <c r="I182" s="781"/>
      <c r="J182" s="781"/>
      <c r="K182" s="781"/>
      <c r="L182" s="781"/>
      <c r="M182" s="781"/>
      <c r="N182" s="781"/>
      <c r="O182" s="781"/>
      <c r="P182" s="781"/>
      <c r="Q182" s="781"/>
      <c r="R182" s="781"/>
      <c r="S182" s="781"/>
      <c r="T182" s="781"/>
      <c r="U182" s="781"/>
      <c r="V182" s="781"/>
      <c r="W182" s="781"/>
      <c r="X182" s="781"/>
      <c r="Y182" s="781"/>
      <c r="Z182" s="782"/>
    </row>
    <row r="183" spans="2:26" ht="21.75" customHeight="1" x14ac:dyDescent="0.15">
      <c r="B183" s="742">
        <v>27</v>
      </c>
      <c r="C183" s="778"/>
      <c r="D183" s="779"/>
      <c r="E183" s="780"/>
      <c r="F183" s="781"/>
      <c r="G183" s="781"/>
      <c r="H183" s="781"/>
      <c r="I183" s="781"/>
      <c r="J183" s="781"/>
      <c r="K183" s="781"/>
      <c r="L183" s="781"/>
      <c r="M183" s="781"/>
      <c r="N183" s="781"/>
      <c r="O183" s="781"/>
      <c r="P183" s="781"/>
      <c r="Q183" s="781"/>
      <c r="R183" s="781"/>
      <c r="S183" s="781"/>
      <c r="T183" s="781"/>
      <c r="U183" s="781"/>
      <c r="V183" s="781"/>
      <c r="W183" s="781"/>
      <c r="X183" s="781"/>
      <c r="Y183" s="781"/>
      <c r="Z183" s="782"/>
    </row>
    <row r="184" spans="2:26" ht="21.75" customHeight="1" x14ac:dyDescent="0.15">
      <c r="B184" s="748">
        <v>28</v>
      </c>
      <c r="C184" s="778"/>
      <c r="D184" s="779"/>
      <c r="E184" s="780"/>
      <c r="F184" s="781"/>
      <c r="G184" s="781"/>
      <c r="H184" s="781"/>
      <c r="I184" s="781"/>
      <c r="J184" s="781"/>
      <c r="K184" s="781"/>
      <c r="L184" s="781"/>
      <c r="M184" s="781"/>
      <c r="N184" s="781"/>
      <c r="O184" s="781"/>
      <c r="P184" s="781"/>
      <c r="Q184" s="781"/>
      <c r="R184" s="781"/>
      <c r="S184" s="781"/>
      <c r="T184" s="781"/>
      <c r="U184" s="781"/>
      <c r="V184" s="781"/>
      <c r="W184" s="781"/>
      <c r="X184" s="781"/>
      <c r="Y184" s="781"/>
      <c r="Z184" s="782"/>
    </row>
    <row r="185" spans="2:26" ht="21.75" customHeight="1" x14ac:dyDescent="0.15">
      <c r="B185" s="783">
        <v>29</v>
      </c>
      <c r="C185" s="784"/>
      <c r="D185" s="785"/>
      <c r="E185" s="786"/>
      <c r="F185" s="787"/>
      <c r="G185" s="787"/>
      <c r="H185" s="787"/>
      <c r="I185" s="787"/>
      <c r="J185" s="787"/>
      <c r="K185" s="787"/>
      <c r="L185" s="787"/>
      <c r="M185" s="787"/>
      <c r="N185" s="787"/>
      <c r="O185" s="787"/>
      <c r="P185" s="787"/>
      <c r="Q185" s="787"/>
      <c r="R185" s="787"/>
      <c r="S185" s="787"/>
      <c r="T185" s="787"/>
      <c r="U185" s="787"/>
      <c r="V185" s="787"/>
      <c r="W185" s="787"/>
      <c r="X185" s="787"/>
      <c r="Y185" s="787"/>
      <c r="Z185" s="788"/>
    </row>
    <row r="186" spans="2:26" ht="21.75" customHeight="1" x14ac:dyDescent="0.15">
      <c r="B186" s="760" t="s">
        <v>2020</v>
      </c>
      <c r="C186" s="761" t="s">
        <v>2033</v>
      </c>
      <c r="D186" s="762" t="s">
        <v>2033</v>
      </c>
      <c r="E186" s="763" t="s">
        <v>2033</v>
      </c>
      <c r="F186" s="764"/>
      <c r="G186" s="764"/>
      <c r="H186" s="764"/>
      <c r="I186" s="764"/>
      <c r="J186" s="764"/>
      <c r="K186" s="764"/>
      <c r="L186" s="764"/>
      <c r="M186" s="764"/>
      <c r="N186" s="764"/>
      <c r="O186" s="764"/>
      <c r="P186" s="764"/>
      <c r="Q186" s="764"/>
      <c r="R186" s="764"/>
      <c r="S186" s="764"/>
      <c r="T186" s="764"/>
      <c r="U186" s="764"/>
      <c r="V186" s="764"/>
      <c r="W186" s="764"/>
      <c r="X186" s="764"/>
      <c r="Y186" s="764"/>
      <c r="Z186" s="765"/>
    </row>
    <row r="187" spans="2:26" x14ac:dyDescent="0.15">
      <c r="B187" s="766" t="s">
        <v>2048</v>
      </c>
      <c r="C187" s="767"/>
      <c r="D187" s="767"/>
      <c r="E187" s="768"/>
      <c r="F187" s="769"/>
      <c r="G187" s="769"/>
      <c r="H187" s="769"/>
      <c r="I187" s="769"/>
      <c r="J187" s="769"/>
      <c r="K187" s="769"/>
      <c r="L187" s="769"/>
      <c r="M187" s="769"/>
      <c r="N187" s="769"/>
      <c r="O187" s="769"/>
      <c r="P187" s="769"/>
      <c r="Q187" s="769"/>
      <c r="R187" s="769"/>
      <c r="S187" s="769"/>
      <c r="T187" s="769"/>
      <c r="U187" s="769"/>
      <c r="V187" s="769"/>
      <c r="W187" s="769"/>
      <c r="X187" s="769"/>
      <c r="Y187" s="769"/>
    </row>
    <row r="188" spans="2:26" ht="12.75" customHeight="1" x14ac:dyDescent="0.15">
      <c r="B188" s="770" t="s">
        <v>2025</v>
      </c>
      <c r="C188" s="768"/>
      <c r="D188" s="768"/>
      <c r="E188" s="768"/>
      <c r="F188" s="769"/>
      <c r="G188" s="769"/>
      <c r="H188" s="769"/>
      <c r="I188" s="769"/>
      <c r="J188" s="769"/>
      <c r="K188" s="769"/>
      <c r="L188" s="769"/>
      <c r="M188" s="769"/>
      <c r="N188" s="769"/>
      <c r="O188" s="769"/>
      <c r="P188" s="769"/>
      <c r="Q188" s="769"/>
      <c r="R188" s="769"/>
      <c r="S188" s="769"/>
      <c r="T188" s="769"/>
      <c r="U188" s="769"/>
      <c r="V188" s="769"/>
      <c r="W188" s="769"/>
      <c r="X188" s="769"/>
      <c r="Y188" s="769"/>
      <c r="Z188" s="768"/>
    </row>
    <row r="189" spans="2:26" ht="12.75" customHeight="1" x14ac:dyDescent="0.15">
      <c r="B189" s="770" t="s">
        <v>2026</v>
      </c>
      <c r="C189" s="768"/>
      <c r="D189" s="768"/>
      <c r="E189" s="768"/>
      <c r="F189" s="769"/>
      <c r="G189" s="769"/>
      <c r="H189" s="769"/>
      <c r="I189" s="769"/>
      <c r="J189" s="769"/>
      <c r="K189" s="769"/>
      <c r="L189" s="769"/>
      <c r="M189" s="769"/>
      <c r="N189" s="769"/>
      <c r="O189" s="769"/>
      <c r="P189" s="769"/>
      <c r="Q189" s="769"/>
      <c r="R189" s="769"/>
      <c r="S189" s="769"/>
      <c r="T189" s="769"/>
      <c r="U189" s="769"/>
      <c r="V189" s="769"/>
      <c r="W189" s="769"/>
      <c r="X189" s="769"/>
      <c r="Y189" s="769"/>
      <c r="Z189" s="768"/>
    </row>
    <row r="190" spans="2:26" x14ac:dyDescent="0.15">
      <c r="B190" s="771" t="s">
        <v>2027</v>
      </c>
    </row>
  </sheetData>
  <mergeCells count="30">
    <mergeCell ref="B153:AA153"/>
    <mergeCell ref="B155:B156"/>
    <mergeCell ref="C155:C156"/>
    <mergeCell ref="D155:D156"/>
    <mergeCell ref="E155:E156"/>
    <mergeCell ref="F155:Z155"/>
    <mergeCell ref="B115:AA115"/>
    <mergeCell ref="B117:B118"/>
    <mergeCell ref="C117:C118"/>
    <mergeCell ref="D117:D118"/>
    <mergeCell ref="E117:E118"/>
    <mergeCell ref="F117:Z117"/>
    <mergeCell ref="B77:AA77"/>
    <mergeCell ref="B79:B80"/>
    <mergeCell ref="C79:C80"/>
    <mergeCell ref="D79:D80"/>
    <mergeCell ref="E79:E80"/>
    <mergeCell ref="F79:Z79"/>
    <mergeCell ref="B39:AA39"/>
    <mergeCell ref="B41:B42"/>
    <mergeCell ref="C41:C42"/>
    <mergeCell ref="D41:D42"/>
    <mergeCell ref="E41:E42"/>
    <mergeCell ref="F41:Z41"/>
    <mergeCell ref="B1:AA1"/>
    <mergeCell ref="B3:B4"/>
    <mergeCell ref="C3:C4"/>
    <mergeCell ref="D3:D4"/>
    <mergeCell ref="E3:E4"/>
    <mergeCell ref="F3:Z3"/>
  </mergeCells>
  <phoneticPr fontId="4"/>
  <printOptions horizontalCentered="1"/>
  <pageMargins left="0.78740157480314965" right="0.78740157480314965" top="0.72" bottom="0.6692913385826772" header="0.57999999999999996" footer="0.51181102362204722"/>
  <pageSetup paperSize="9" scale="67" orientation="landscape" r:id="rId1"/>
  <headerFooter alignWithMargins="0">
    <oddHeader>&amp;R&amp;"ＭＳ 明朝,標準"&amp;12(&amp;A)</oddHeader>
  </headerFooter>
  <rowBreaks count="4" manualBreakCount="4">
    <brk id="38" min="1" max="17" man="1"/>
    <brk id="76" min="1" max="17" man="1"/>
    <brk id="114" min="1" max="25" man="1"/>
    <brk id="152" min="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view="pageBreakPreview" topLeftCell="A7" zoomScaleNormal="145" zoomScaleSheetLayoutView="100" workbookViewId="0">
      <selection activeCell="E11" sqref="E11"/>
    </sheetView>
  </sheetViews>
  <sheetFormatPr defaultRowHeight="18" customHeight="1" x14ac:dyDescent="0.15"/>
  <cols>
    <col min="1" max="1" width="2.875" style="739" customWidth="1"/>
    <col min="2" max="2" width="13.125" style="739" customWidth="1"/>
    <col min="3" max="3" width="14.875" style="739" customWidth="1"/>
    <col min="4" max="4" width="9.875" style="739" customWidth="1"/>
    <col min="5" max="5" width="10.875" style="739" customWidth="1"/>
    <col min="6" max="6" width="25.75" style="739" customWidth="1"/>
    <col min="7" max="7" width="3.5" style="739" customWidth="1"/>
    <col min="8" max="254" width="9" style="739"/>
    <col min="255" max="255" width="2.875" style="739" customWidth="1"/>
    <col min="256" max="256" width="11.25" style="739" customWidth="1"/>
    <col min="257" max="257" width="24.5" style="739" customWidth="1"/>
    <col min="258" max="258" width="14.25" style="739" customWidth="1"/>
    <col min="259" max="261" width="6.5" style="739" customWidth="1"/>
    <col min="262" max="262" width="14.25" style="739" customWidth="1"/>
    <col min="263" max="263" width="3.5" style="739" customWidth="1"/>
    <col min="264" max="510" width="9" style="739"/>
    <col min="511" max="511" width="2.875" style="739" customWidth="1"/>
    <col min="512" max="512" width="11.25" style="739" customWidth="1"/>
    <col min="513" max="513" width="24.5" style="739" customWidth="1"/>
    <col min="514" max="514" width="14.25" style="739" customWidth="1"/>
    <col min="515" max="517" width="6.5" style="739" customWidth="1"/>
    <col min="518" max="518" width="14.25" style="739" customWidth="1"/>
    <col min="519" max="519" width="3.5" style="739" customWidth="1"/>
    <col min="520" max="766" width="9" style="739"/>
    <col min="767" max="767" width="2.875" style="739" customWidth="1"/>
    <col min="768" max="768" width="11.25" style="739" customWidth="1"/>
    <col min="769" max="769" width="24.5" style="739" customWidth="1"/>
    <col min="770" max="770" width="14.25" style="739" customWidth="1"/>
    <col min="771" max="773" width="6.5" style="739" customWidth="1"/>
    <col min="774" max="774" width="14.25" style="739" customWidth="1"/>
    <col min="775" max="775" width="3.5" style="739" customWidth="1"/>
    <col min="776" max="1022" width="9" style="739"/>
    <col min="1023" max="1023" width="2.875" style="739" customWidth="1"/>
    <col min="1024" max="1024" width="11.25" style="739" customWidth="1"/>
    <col min="1025" max="1025" width="24.5" style="739" customWidth="1"/>
    <col min="1026" max="1026" width="14.25" style="739" customWidth="1"/>
    <col min="1027" max="1029" width="6.5" style="739" customWidth="1"/>
    <col min="1030" max="1030" width="14.25" style="739" customWidth="1"/>
    <col min="1031" max="1031" width="3.5" style="739" customWidth="1"/>
    <col min="1032" max="1278" width="9" style="739"/>
    <col min="1279" max="1279" width="2.875" style="739" customWidth="1"/>
    <col min="1280" max="1280" width="11.25" style="739" customWidth="1"/>
    <col min="1281" max="1281" width="24.5" style="739" customWidth="1"/>
    <col min="1282" max="1282" width="14.25" style="739" customWidth="1"/>
    <col min="1283" max="1285" width="6.5" style="739" customWidth="1"/>
    <col min="1286" max="1286" width="14.25" style="739" customWidth="1"/>
    <col min="1287" max="1287" width="3.5" style="739" customWidth="1"/>
    <col min="1288" max="1534" width="9" style="739"/>
    <col min="1535" max="1535" width="2.875" style="739" customWidth="1"/>
    <col min="1536" max="1536" width="11.25" style="739" customWidth="1"/>
    <col min="1537" max="1537" width="24.5" style="739" customWidth="1"/>
    <col min="1538" max="1538" width="14.25" style="739" customWidth="1"/>
    <col min="1539" max="1541" width="6.5" style="739" customWidth="1"/>
    <col min="1542" max="1542" width="14.25" style="739" customWidth="1"/>
    <col min="1543" max="1543" width="3.5" style="739" customWidth="1"/>
    <col min="1544" max="1790" width="9" style="739"/>
    <col min="1791" max="1791" width="2.875" style="739" customWidth="1"/>
    <col min="1792" max="1792" width="11.25" style="739" customWidth="1"/>
    <col min="1793" max="1793" width="24.5" style="739" customWidth="1"/>
    <col min="1794" max="1794" width="14.25" style="739" customWidth="1"/>
    <col min="1795" max="1797" width="6.5" style="739" customWidth="1"/>
    <col min="1798" max="1798" width="14.25" style="739" customWidth="1"/>
    <col min="1799" max="1799" width="3.5" style="739" customWidth="1"/>
    <col min="1800" max="2046" width="9" style="739"/>
    <col min="2047" max="2047" width="2.875" style="739" customWidth="1"/>
    <col min="2048" max="2048" width="11.25" style="739" customWidth="1"/>
    <col min="2049" max="2049" width="24.5" style="739" customWidth="1"/>
    <col min="2050" max="2050" width="14.25" style="739" customWidth="1"/>
    <col min="2051" max="2053" width="6.5" style="739" customWidth="1"/>
    <col min="2054" max="2054" width="14.25" style="739" customWidth="1"/>
    <col min="2055" max="2055" width="3.5" style="739" customWidth="1"/>
    <col min="2056" max="2302" width="9" style="739"/>
    <col min="2303" max="2303" width="2.875" style="739" customWidth="1"/>
    <col min="2304" max="2304" width="11.25" style="739" customWidth="1"/>
    <col min="2305" max="2305" width="24.5" style="739" customWidth="1"/>
    <col min="2306" max="2306" width="14.25" style="739" customWidth="1"/>
    <col min="2307" max="2309" width="6.5" style="739" customWidth="1"/>
    <col min="2310" max="2310" width="14.25" style="739" customWidth="1"/>
    <col min="2311" max="2311" width="3.5" style="739" customWidth="1"/>
    <col min="2312" max="2558" width="9" style="739"/>
    <col min="2559" max="2559" width="2.875" style="739" customWidth="1"/>
    <col min="2560" max="2560" width="11.25" style="739" customWidth="1"/>
    <col min="2561" max="2561" width="24.5" style="739" customWidth="1"/>
    <col min="2562" max="2562" width="14.25" style="739" customWidth="1"/>
    <col min="2563" max="2565" width="6.5" style="739" customWidth="1"/>
    <col min="2566" max="2566" width="14.25" style="739" customWidth="1"/>
    <col min="2567" max="2567" width="3.5" style="739" customWidth="1"/>
    <col min="2568" max="2814" width="9" style="739"/>
    <col min="2815" max="2815" width="2.875" style="739" customWidth="1"/>
    <col min="2816" max="2816" width="11.25" style="739" customWidth="1"/>
    <col min="2817" max="2817" width="24.5" style="739" customWidth="1"/>
    <col min="2818" max="2818" width="14.25" style="739" customWidth="1"/>
    <col min="2819" max="2821" width="6.5" style="739" customWidth="1"/>
    <col min="2822" max="2822" width="14.25" style="739" customWidth="1"/>
    <col min="2823" max="2823" width="3.5" style="739" customWidth="1"/>
    <col min="2824" max="3070" width="9" style="739"/>
    <col min="3071" max="3071" width="2.875" style="739" customWidth="1"/>
    <col min="3072" max="3072" width="11.25" style="739" customWidth="1"/>
    <col min="3073" max="3073" width="24.5" style="739" customWidth="1"/>
    <col min="3074" max="3074" width="14.25" style="739" customWidth="1"/>
    <col min="3075" max="3077" width="6.5" style="739" customWidth="1"/>
    <col min="3078" max="3078" width="14.25" style="739" customWidth="1"/>
    <col min="3079" max="3079" width="3.5" style="739" customWidth="1"/>
    <col min="3080" max="3326" width="9" style="739"/>
    <col min="3327" max="3327" width="2.875" style="739" customWidth="1"/>
    <col min="3328" max="3328" width="11.25" style="739" customWidth="1"/>
    <col min="3329" max="3329" width="24.5" style="739" customWidth="1"/>
    <col min="3330" max="3330" width="14.25" style="739" customWidth="1"/>
    <col min="3331" max="3333" width="6.5" style="739" customWidth="1"/>
    <col min="3334" max="3334" width="14.25" style="739" customWidth="1"/>
    <col min="3335" max="3335" width="3.5" style="739" customWidth="1"/>
    <col min="3336" max="3582" width="9" style="739"/>
    <col min="3583" max="3583" width="2.875" style="739" customWidth="1"/>
    <col min="3584" max="3584" width="11.25" style="739" customWidth="1"/>
    <col min="3585" max="3585" width="24.5" style="739" customWidth="1"/>
    <col min="3586" max="3586" width="14.25" style="739" customWidth="1"/>
    <col min="3587" max="3589" width="6.5" style="739" customWidth="1"/>
    <col min="3590" max="3590" width="14.25" style="739" customWidth="1"/>
    <col min="3591" max="3591" width="3.5" style="739" customWidth="1"/>
    <col min="3592" max="3838" width="9" style="739"/>
    <col min="3839" max="3839" width="2.875" style="739" customWidth="1"/>
    <col min="3840" max="3840" width="11.25" style="739" customWidth="1"/>
    <col min="3841" max="3841" width="24.5" style="739" customWidth="1"/>
    <col min="3842" max="3842" width="14.25" style="739" customWidth="1"/>
    <col min="3843" max="3845" width="6.5" style="739" customWidth="1"/>
    <col min="3846" max="3846" width="14.25" style="739" customWidth="1"/>
    <col min="3847" max="3847" width="3.5" style="739" customWidth="1"/>
    <col min="3848" max="4094" width="9" style="739"/>
    <col min="4095" max="4095" width="2.875" style="739" customWidth="1"/>
    <col min="4096" max="4096" width="11.25" style="739" customWidth="1"/>
    <col min="4097" max="4097" width="24.5" style="739" customWidth="1"/>
    <col min="4098" max="4098" width="14.25" style="739" customWidth="1"/>
    <col min="4099" max="4101" width="6.5" style="739" customWidth="1"/>
    <col min="4102" max="4102" width="14.25" style="739" customWidth="1"/>
    <col min="4103" max="4103" width="3.5" style="739" customWidth="1"/>
    <col min="4104" max="4350" width="9" style="739"/>
    <col min="4351" max="4351" width="2.875" style="739" customWidth="1"/>
    <col min="4352" max="4352" width="11.25" style="739" customWidth="1"/>
    <col min="4353" max="4353" width="24.5" style="739" customWidth="1"/>
    <col min="4354" max="4354" width="14.25" style="739" customWidth="1"/>
    <col min="4355" max="4357" width="6.5" style="739" customWidth="1"/>
    <col min="4358" max="4358" width="14.25" style="739" customWidth="1"/>
    <col min="4359" max="4359" width="3.5" style="739" customWidth="1"/>
    <col min="4360" max="4606" width="9" style="739"/>
    <col min="4607" max="4607" width="2.875" style="739" customWidth="1"/>
    <col min="4608" max="4608" width="11.25" style="739" customWidth="1"/>
    <col min="4609" max="4609" width="24.5" style="739" customWidth="1"/>
    <col min="4610" max="4610" width="14.25" style="739" customWidth="1"/>
    <col min="4611" max="4613" width="6.5" style="739" customWidth="1"/>
    <col min="4614" max="4614" width="14.25" style="739" customWidth="1"/>
    <col min="4615" max="4615" width="3.5" style="739" customWidth="1"/>
    <col min="4616" max="4862" width="9" style="739"/>
    <col min="4863" max="4863" width="2.875" style="739" customWidth="1"/>
    <col min="4864" max="4864" width="11.25" style="739" customWidth="1"/>
    <col min="4865" max="4865" width="24.5" style="739" customWidth="1"/>
    <col min="4866" max="4866" width="14.25" style="739" customWidth="1"/>
    <col min="4867" max="4869" width="6.5" style="739" customWidth="1"/>
    <col min="4870" max="4870" width="14.25" style="739" customWidth="1"/>
    <col min="4871" max="4871" width="3.5" style="739" customWidth="1"/>
    <col min="4872" max="5118" width="9" style="739"/>
    <col min="5119" max="5119" width="2.875" style="739" customWidth="1"/>
    <col min="5120" max="5120" width="11.25" style="739" customWidth="1"/>
    <col min="5121" max="5121" width="24.5" style="739" customWidth="1"/>
    <col min="5122" max="5122" width="14.25" style="739" customWidth="1"/>
    <col min="5123" max="5125" width="6.5" style="739" customWidth="1"/>
    <col min="5126" max="5126" width="14.25" style="739" customWidth="1"/>
    <col min="5127" max="5127" width="3.5" style="739" customWidth="1"/>
    <col min="5128" max="5374" width="9" style="739"/>
    <col min="5375" max="5375" width="2.875" style="739" customWidth="1"/>
    <col min="5376" max="5376" width="11.25" style="739" customWidth="1"/>
    <col min="5377" max="5377" width="24.5" style="739" customWidth="1"/>
    <col min="5378" max="5378" width="14.25" style="739" customWidth="1"/>
    <col min="5379" max="5381" width="6.5" style="739" customWidth="1"/>
    <col min="5382" max="5382" width="14.25" style="739" customWidth="1"/>
    <col min="5383" max="5383" width="3.5" style="739" customWidth="1"/>
    <col min="5384" max="5630" width="9" style="739"/>
    <col min="5631" max="5631" width="2.875" style="739" customWidth="1"/>
    <col min="5632" max="5632" width="11.25" style="739" customWidth="1"/>
    <col min="5633" max="5633" width="24.5" style="739" customWidth="1"/>
    <col min="5634" max="5634" width="14.25" style="739" customWidth="1"/>
    <col min="5635" max="5637" width="6.5" style="739" customWidth="1"/>
    <col min="5638" max="5638" width="14.25" style="739" customWidth="1"/>
    <col min="5639" max="5639" width="3.5" style="739" customWidth="1"/>
    <col min="5640" max="5886" width="9" style="739"/>
    <col min="5887" max="5887" width="2.875" style="739" customWidth="1"/>
    <col min="5888" max="5888" width="11.25" style="739" customWidth="1"/>
    <col min="5889" max="5889" width="24.5" style="739" customWidth="1"/>
    <col min="5890" max="5890" width="14.25" style="739" customWidth="1"/>
    <col min="5891" max="5893" width="6.5" style="739" customWidth="1"/>
    <col min="5894" max="5894" width="14.25" style="739" customWidth="1"/>
    <col min="5895" max="5895" width="3.5" style="739" customWidth="1"/>
    <col min="5896" max="6142" width="9" style="739"/>
    <col min="6143" max="6143" width="2.875" style="739" customWidth="1"/>
    <col min="6144" max="6144" width="11.25" style="739" customWidth="1"/>
    <col min="6145" max="6145" width="24.5" style="739" customWidth="1"/>
    <col min="6146" max="6146" width="14.25" style="739" customWidth="1"/>
    <col min="6147" max="6149" width="6.5" style="739" customWidth="1"/>
    <col min="6150" max="6150" width="14.25" style="739" customWidth="1"/>
    <col min="6151" max="6151" width="3.5" style="739" customWidth="1"/>
    <col min="6152" max="6398" width="9" style="739"/>
    <col min="6399" max="6399" width="2.875" style="739" customWidth="1"/>
    <col min="6400" max="6400" width="11.25" style="739" customWidth="1"/>
    <col min="6401" max="6401" width="24.5" style="739" customWidth="1"/>
    <col min="6402" max="6402" width="14.25" style="739" customWidth="1"/>
    <col min="6403" max="6405" width="6.5" style="739" customWidth="1"/>
    <col min="6406" max="6406" width="14.25" style="739" customWidth="1"/>
    <col min="6407" max="6407" width="3.5" style="739" customWidth="1"/>
    <col min="6408" max="6654" width="9" style="739"/>
    <col min="6655" max="6655" width="2.875" style="739" customWidth="1"/>
    <col min="6656" max="6656" width="11.25" style="739" customWidth="1"/>
    <col min="6657" max="6657" width="24.5" style="739" customWidth="1"/>
    <col min="6658" max="6658" width="14.25" style="739" customWidth="1"/>
    <col min="6659" max="6661" width="6.5" style="739" customWidth="1"/>
    <col min="6662" max="6662" width="14.25" style="739" customWidth="1"/>
    <col min="6663" max="6663" width="3.5" style="739" customWidth="1"/>
    <col min="6664" max="6910" width="9" style="739"/>
    <col min="6911" max="6911" width="2.875" style="739" customWidth="1"/>
    <col min="6912" max="6912" width="11.25" style="739" customWidth="1"/>
    <col min="6913" max="6913" width="24.5" style="739" customWidth="1"/>
    <col min="6914" max="6914" width="14.25" style="739" customWidth="1"/>
    <col min="6915" max="6917" width="6.5" style="739" customWidth="1"/>
    <col min="6918" max="6918" width="14.25" style="739" customWidth="1"/>
    <col min="6919" max="6919" width="3.5" style="739" customWidth="1"/>
    <col min="6920" max="7166" width="9" style="739"/>
    <col min="7167" max="7167" width="2.875" style="739" customWidth="1"/>
    <col min="7168" max="7168" width="11.25" style="739" customWidth="1"/>
    <col min="7169" max="7169" width="24.5" style="739" customWidth="1"/>
    <col min="7170" max="7170" width="14.25" style="739" customWidth="1"/>
    <col min="7171" max="7173" width="6.5" style="739" customWidth="1"/>
    <col min="7174" max="7174" width="14.25" style="739" customWidth="1"/>
    <col min="7175" max="7175" width="3.5" style="739" customWidth="1"/>
    <col min="7176" max="7422" width="9" style="739"/>
    <col min="7423" max="7423" width="2.875" style="739" customWidth="1"/>
    <col min="7424" max="7424" width="11.25" style="739" customWidth="1"/>
    <col min="7425" max="7425" width="24.5" style="739" customWidth="1"/>
    <col min="7426" max="7426" width="14.25" style="739" customWidth="1"/>
    <col min="7427" max="7429" width="6.5" style="739" customWidth="1"/>
    <col min="7430" max="7430" width="14.25" style="739" customWidth="1"/>
    <col min="7431" max="7431" width="3.5" style="739" customWidth="1"/>
    <col min="7432" max="7678" width="9" style="739"/>
    <col min="7679" max="7679" width="2.875" style="739" customWidth="1"/>
    <col min="7680" max="7680" width="11.25" style="739" customWidth="1"/>
    <col min="7681" max="7681" width="24.5" style="739" customWidth="1"/>
    <col min="7682" max="7682" width="14.25" style="739" customWidth="1"/>
    <col min="7683" max="7685" width="6.5" style="739" customWidth="1"/>
    <col min="7686" max="7686" width="14.25" style="739" customWidth="1"/>
    <col min="7687" max="7687" width="3.5" style="739" customWidth="1"/>
    <col min="7688" max="7934" width="9" style="739"/>
    <col min="7935" max="7935" width="2.875" style="739" customWidth="1"/>
    <col min="7936" max="7936" width="11.25" style="739" customWidth="1"/>
    <col min="7937" max="7937" width="24.5" style="739" customWidth="1"/>
    <col min="7938" max="7938" width="14.25" style="739" customWidth="1"/>
    <col min="7939" max="7941" width="6.5" style="739" customWidth="1"/>
    <col min="7942" max="7942" width="14.25" style="739" customWidth="1"/>
    <col min="7943" max="7943" width="3.5" style="739" customWidth="1"/>
    <col min="7944" max="8190" width="9" style="739"/>
    <col min="8191" max="8191" width="2.875" style="739" customWidth="1"/>
    <col min="8192" max="8192" width="11.25" style="739" customWidth="1"/>
    <col min="8193" max="8193" width="24.5" style="739" customWidth="1"/>
    <col min="8194" max="8194" width="14.25" style="739" customWidth="1"/>
    <col min="8195" max="8197" width="6.5" style="739" customWidth="1"/>
    <col min="8198" max="8198" width="14.25" style="739" customWidth="1"/>
    <col min="8199" max="8199" width="3.5" style="739" customWidth="1"/>
    <col min="8200" max="8446" width="9" style="739"/>
    <col min="8447" max="8447" width="2.875" style="739" customWidth="1"/>
    <col min="8448" max="8448" width="11.25" style="739" customWidth="1"/>
    <col min="8449" max="8449" width="24.5" style="739" customWidth="1"/>
    <col min="8450" max="8450" width="14.25" style="739" customWidth="1"/>
    <col min="8451" max="8453" width="6.5" style="739" customWidth="1"/>
    <col min="8454" max="8454" width="14.25" style="739" customWidth="1"/>
    <col min="8455" max="8455" width="3.5" style="739" customWidth="1"/>
    <col min="8456" max="8702" width="9" style="739"/>
    <col min="8703" max="8703" width="2.875" style="739" customWidth="1"/>
    <col min="8704" max="8704" width="11.25" style="739" customWidth="1"/>
    <col min="8705" max="8705" width="24.5" style="739" customWidth="1"/>
    <col min="8706" max="8706" width="14.25" style="739" customWidth="1"/>
    <col min="8707" max="8709" width="6.5" style="739" customWidth="1"/>
    <col min="8710" max="8710" width="14.25" style="739" customWidth="1"/>
    <col min="8711" max="8711" width="3.5" style="739" customWidth="1"/>
    <col min="8712" max="8958" width="9" style="739"/>
    <col min="8959" max="8959" width="2.875" style="739" customWidth="1"/>
    <col min="8960" max="8960" width="11.25" style="739" customWidth="1"/>
    <col min="8961" max="8961" width="24.5" style="739" customWidth="1"/>
    <col min="8962" max="8962" width="14.25" style="739" customWidth="1"/>
    <col min="8963" max="8965" width="6.5" style="739" customWidth="1"/>
    <col min="8966" max="8966" width="14.25" style="739" customWidth="1"/>
    <col min="8967" max="8967" width="3.5" style="739" customWidth="1"/>
    <col min="8968" max="9214" width="9" style="739"/>
    <col min="9215" max="9215" width="2.875" style="739" customWidth="1"/>
    <col min="9216" max="9216" width="11.25" style="739" customWidth="1"/>
    <col min="9217" max="9217" width="24.5" style="739" customWidth="1"/>
    <col min="9218" max="9218" width="14.25" style="739" customWidth="1"/>
    <col min="9219" max="9221" width="6.5" style="739" customWidth="1"/>
    <col min="9222" max="9222" width="14.25" style="739" customWidth="1"/>
    <col min="9223" max="9223" width="3.5" style="739" customWidth="1"/>
    <col min="9224" max="9470" width="9" style="739"/>
    <col min="9471" max="9471" width="2.875" style="739" customWidth="1"/>
    <col min="9472" max="9472" width="11.25" style="739" customWidth="1"/>
    <col min="9473" max="9473" width="24.5" style="739" customWidth="1"/>
    <col min="9474" max="9474" width="14.25" style="739" customWidth="1"/>
    <col min="9475" max="9477" width="6.5" style="739" customWidth="1"/>
    <col min="9478" max="9478" width="14.25" style="739" customWidth="1"/>
    <col min="9479" max="9479" width="3.5" style="739" customWidth="1"/>
    <col min="9480" max="9726" width="9" style="739"/>
    <col min="9727" max="9727" width="2.875" style="739" customWidth="1"/>
    <col min="9728" max="9728" width="11.25" style="739" customWidth="1"/>
    <col min="9729" max="9729" width="24.5" style="739" customWidth="1"/>
    <col min="9730" max="9730" width="14.25" style="739" customWidth="1"/>
    <col min="9731" max="9733" width="6.5" style="739" customWidth="1"/>
    <col min="9734" max="9734" width="14.25" style="739" customWidth="1"/>
    <col min="9735" max="9735" width="3.5" style="739" customWidth="1"/>
    <col min="9736" max="9982" width="9" style="739"/>
    <col min="9983" max="9983" width="2.875" style="739" customWidth="1"/>
    <col min="9984" max="9984" width="11.25" style="739" customWidth="1"/>
    <col min="9985" max="9985" width="24.5" style="739" customWidth="1"/>
    <col min="9986" max="9986" width="14.25" style="739" customWidth="1"/>
    <col min="9987" max="9989" width="6.5" style="739" customWidth="1"/>
    <col min="9990" max="9990" width="14.25" style="739" customWidth="1"/>
    <col min="9991" max="9991" width="3.5" style="739" customWidth="1"/>
    <col min="9992" max="10238" width="9" style="739"/>
    <col min="10239" max="10239" width="2.875" style="739" customWidth="1"/>
    <col min="10240" max="10240" width="11.25" style="739" customWidth="1"/>
    <col min="10241" max="10241" width="24.5" style="739" customWidth="1"/>
    <col min="10242" max="10242" width="14.25" style="739" customWidth="1"/>
    <col min="10243" max="10245" width="6.5" style="739" customWidth="1"/>
    <col min="10246" max="10246" width="14.25" style="739" customWidth="1"/>
    <col min="10247" max="10247" width="3.5" style="739" customWidth="1"/>
    <col min="10248" max="10494" width="9" style="739"/>
    <col min="10495" max="10495" width="2.875" style="739" customWidth="1"/>
    <col min="10496" max="10496" width="11.25" style="739" customWidth="1"/>
    <col min="10497" max="10497" width="24.5" style="739" customWidth="1"/>
    <col min="10498" max="10498" width="14.25" style="739" customWidth="1"/>
    <col min="10499" max="10501" width="6.5" style="739" customWidth="1"/>
    <col min="10502" max="10502" width="14.25" style="739" customWidth="1"/>
    <col min="10503" max="10503" width="3.5" style="739" customWidth="1"/>
    <col min="10504" max="10750" width="9" style="739"/>
    <col min="10751" max="10751" width="2.875" style="739" customWidth="1"/>
    <col min="10752" max="10752" width="11.25" style="739" customWidth="1"/>
    <col min="10753" max="10753" width="24.5" style="739" customWidth="1"/>
    <col min="10754" max="10754" width="14.25" style="739" customWidth="1"/>
    <col min="10755" max="10757" width="6.5" style="739" customWidth="1"/>
    <col min="10758" max="10758" width="14.25" style="739" customWidth="1"/>
    <col min="10759" max="10759" width="3.5" style="739" customWidth="1"/>
    <col min="10760" max="11006" width="9" style="739"/>
    <col min="11007" max="11007" width="2.875" style="739" customWidth="1"/>
    <col min="11008" max="11008" width="11.25" style="739" customWidth="1"/>
    <col min="11009" max="11009" width="24.5" style="739" customWidth="1"/>
    <col min="11010" max="11010" width="14.25" style="739" customWidth="1"/>
    <col min="11011" max="11013" width="6.5" style="739" customWidth="1"/>
    <col min="11014" max="11014" width="14.25" style="739" customWidth="1"/>
    <col min="11015" max="11015" width="3.5" style="739" customWidth="1"/>
    <col min="11016" max="11262" width="9" style="739"/>
    <col min="11263" max="11263" width="2.875" style="739" customWidth="1"/>
    <col min="11264" max="11264" width="11.25" style="739" customWidth="1"/>
    <col min="11265" max="11265" width="24.5" style="739" customWidth="1"/>
    <col min="11266" max="11266" width="14.25" style="739" customWidth="1"/>
    <col min="11267" max="11269" width="6.5" style="739" customWidth="1"/>
    <col min="11270" max="11270" width="14.25" style="739" customWidth="1"/>
    <col min="11271" max="11271" width="3.5" style="739" customWidth="1"/>
    <col min="11272" max="11518" width="9" style="739"/>
    <col min="11519" max="11519" width="2.875" style="739" customWidth="1"/>
    <col min="11520" max="11520" width="11.25" style="739" customWidth="1"/>
    <col min="11521" max="11521" width="24.5" style="739" customWidth="1"/>
    <col min="11522" max="11522" width="14.25" style="739" customWidth="1"/>
    <col min="11523" max="11525" width="6.5" style="739" customWidth="1"/>
    <col min="11526" max="11526" width="14.25" style="739" customWidth="1"/>
    <col min="11527" max="11527" width="3.5" style="739" customWidth="1"/>
    <col min="11528" max="11774" width="9" style="739"/>
    <col min="11775" max="11775" width="2.875" style="739" customWidth="1"/>
    <col min="11776" max="11776" width="11.25" style="739" customWidth="1"/>
    <col min="11777" max="11777" width="24.5" style="739" customWidth="1"/>
    <col min="11778" max="11778" width="14.25" style="739" customWidth="1"/>
    <col min="11779" max="11781" width="6.5" style="739" customWidth="1"/>
    <col min="11782" max="11782" width="14.25" style="739" customWidth="1"/>
    <col min="11783" max="11783" width="3.5" style="739" customWidth="1"/>
    <col min="11784" max="12030" width="9" style="739"/>
    <col min="12031" max="12031" width="2.875" style="739" customWidth="1"/>
    <col min="12032" max="12032" width="11.25" style="739" customWidth="1"/>
    <col min="12033" max="12033" width="24.5" style="739" customWidth="1"/>
    <col min="12034" max="12034" width="14.25" style="739" customWidth="1"/>
    <col min="12035" max="12037" width="6.5" style="739" customWidth="1"/>
    <col min="12038" max="12038" width="14.25" style="739" customWidth="1"/>
    <col min="12039" max="12039" width="3.5" style="739" customWidth="1"/>
    <col min="12040" max="12286" width="9" style="739"/>
    <col min="12287" max="12287" width="2.875" style="739" customWidth="1"/>
    <col min="12288" max="12288" width="11.25" style="739" customWidth="1"/>
    <col min="12289" max="12289" width="24.5" style="739" customWidth="1"/>
    <col min="12290" max="12290" width="14.25" style="739" customWidth="1"/>
    <col min="12291" max="12293" width="6.5" style="739" customWidth="1"/>
    <col min="12294" max="12294" width="14.25" style="739" customWidth="1"/>
    <col min="12295" max="12295" width="3.5" style="739" customWidth="1"/>
    <col min="12296" max="12542" width="9" style="739"/>
    <col min="12543" max="12543" width="2.875" style="739" customWidth="1"/>
    <col min="12544" max="12544" width="11.25" style="739" customWidth="1"/>
    <col min="12545" max="12545" width="24.5" style="739" customWidth="1"/>
    <col min="12546" max="12546" width="14.25" style="739" customWidth="1"/>
    <col min="12547" max="12549" width="6.5" style="739" customWidth="1"/>
    <col min="12550" max="12550" width="14.25" style="739" customWidth="1"/>
    <col min="12551" max="12551" width="3.5" style="739" customWidth="1"/>
    <col min="12552" max="12798" width="9" style="739"/>
    <col min="12799" max="12799" width="2.875" style="739" customWidth="1"/>
    <col min="12800" max="12800" width="11.25" style="739" customWidth="1"/>
    <col min="12801" max="12801" width="24.5" style="739" customWidth="1"/>
    <col min="12802" max="12802" width="14.25" style="739" customWidth="1"/>
    <col min="12803" max="12805" width="6.5" style="739" customWidth="1"/>
    <col min="12806" max="12806" width="14.25" style="739" customWidth="1"/>
    <col min="12807" max="12807" width="3.5" style="739" customWidth="1"/>
    <col min="12808" max="13054" width="9" style="739"/>
    <col min="13055" max="13055" width="2.875" style="739" customWidth="1"/>
    <col min="13056" max="13056" width="11.25" style="739" customWidth="1"/>
    <col min="13057" max="13057" width="24.5" style="739" customWidth="1"/>
    <col min="13058" max="13058" width="14.25" style="739" customWidth="1"/>
    <col min="13059" max="13061" width="6.5" style="739" customWidth="1"/>
    <col min="13062" max="13062" width="14.25" style="739" customWidth="1"/>
    <col min="13063" max="13063" width="3.5" style="739" customWidth="1"/>
    <col min="13064" max="13310" width="9" style="739"/>
    <col min="13311" max="13311" width="2.875" style="739" customWidth="1"/>
    <col min="13312" max="13312" width="11.25" style="739" customWidth="1"/>
    <col min="13313" max="13313" width="24.5" style="739" customWidth="1"/>
    <col min="13314" max="13314" width="14.25" style="739" customWidth="1"/>
    <col min="13315" max="13317" width="6.5" style="739" customWidth="1"/>
    <col min="13318" max="13318" width="14.25" style="739" customWidth="1"/>
    <col min="13319" max="13319" width="3.5" style="739" customWidth="1"/>
    <col min="13320" max="13566" width="9" style="739"/>
    <col min="13567" max="13567" width="2.875" style="739" customWidth="1"/>
    <col min="13568" max="13568" width="11.25" style="739" customWidth="1"/>
    <col min="13569" max="13569" width="24.5" style="739" customWidth="1"/>
    <col min="13570" max="13570" width="14.25" style="739" customWidth="1"/>
    <col min="13571" max="13573" width="6.5" style="739" customWidth="1"/>
    <col min="13574" max="13574" width="14.25" style="739" customWidth="1"/>
    <col min="13575" max="13575" width="3.5" style="739" customWidth="1"/>
    <col min="13576" max="13822" width="9" style="739"/>
    <col min="13823" max="13823" width="2.875" style="739" customWidth="1"/>
    <col min="13824" max="13824" width="11.25" style="739" customWidth="1"/>
    <col min="13825" max="13825" width="24.5" style="739" customWidth="1"/>
    <col min="13826" max="13826" width="14.25" style="739" customWidth="1"/>
    <col min="13827" max="13829" width="6.5" style="739" customWidth="1"/>
    <col min="13830" max="13830" width="14.25" style="739" customWidth="1"/>
    <col min="13831" max="13831" width="3.5" style="739" customWidth="1"/>
    <col min="13832" max="14078" width="9" style="739"/>
    <col min="14079" max="14079" width="2.875" style="739" customWidth="1"/>
    <col min="14080" max="14080" width="11.25" style="739" customWidth="1"/>
    <col min="14081" max="14081" width="24.5" style="739" customWidth="1"/>
    <col min="14082" max="14082" width="14.25" style="739" customWidth="1"/>
    <col min="14083" max="14085" width="6.5" style="739" customWidth="1"/>
    <col min="14086" max="14086" width="14.25" style="739" customWidth="1"/>
    <col min="14087" max="14087" width="3.5" style="739" customWidth="1"/>
    <col min="14088" max="14334" width="9" style="739"/>
    <col min="14335" max="14335" width="2.875" style="739" customWidth="1"/>
    <col min="14336" max="14336" width="11.25" style="739" customWidth="1"/>
    <col min="14337" max="14337" width="24.5" style="739" customWidth="1"/>
    <col min="14338" max="14338" width="14.25" style="739" customWidth="1"/>
    <col min="14339" max="14341" width="6.5" style="739" customWidth="1"/>
    <col min="14342" max="14342" width="14.25" style="739" customWidth="1"/>
    <col min="14343" max="14343" width="3.5" style="739" customWidth="1"/>
    <col min="14344" max="14590" width="9" style="739"/>
    <col min="14591" max="14591" width="2.875" style="739" customWidth="1"/>
    <col min="14592" max="14592" width="11.25" style="739" customWidth="1"/>
    <col min="14593" max="14593" width="24.5" style="739" customWidth="1"/>
    <col min="14594" max="14594" width="14.25" style="739" customWidth="1"/>
    <col min="14595" max="14597" width="6.5" style="739" customWidth="1"/>
    <col min="14598" max="14598" width="14.25" style="739" customWidth="1"/>
    <col min="14599" max="14599" width="3.5" style="739" customWidth="1"/>
    <col min="14600" max="14846" width="9" style="739"/>
    <col min="14847" max="14847" width="2.875" style="739" customWidth="1"/>
    <col min="14848" max="14848" width="11.25" style="739" customWidth="1"/>
    <col min="14849" max="14849" width="24.5" style="739" customWidth="1"/>
    <col min="14850" max="14850" width="14.25" style="739" customWidth="1"/>
    <col min="14851" max="14853" width="6.5" style="739" customWidth="1"/>
    <col min="14854" max="14854" width="14.25" style="739" customWidth="1"/>
    <col min="14855" max="14855" width="3.5" style="739" customWidth="1"/>
    <col min="14856" max="15102" width="9" style="739"/>
    <col min="15103" max="15103" width="2.875" style="739" customWidth="1"/>
    <col min="15104" max="15104" width="11.25" style="739" customWidth="1"/>
    <col min="15105" max="15105" width="24.5" style="739" customWidth="1"/>
    <col min="15106" max="15106" width="14.25" style="739" customWidth="1"/>
    <col min="15107" max="15109" width="6.5" style="739" customWidth="1"/>
    <col min="15110" max="15110" width="14.25" style="739" customWidth="1"/>
    <col min="15111" max="15111" width="3.5" style="739" customWidth="1"/>
    <col min="15112" max="15358" width="9" style="739"/>
    <col min="15359" max="15359" width="2.875" style="739" customWidth="1"/>
    <col min="15360" max="15360" width="11.25" style="739" customWidth="1"/>
    <col min="15361" max="15361" width="24.5" style="739" customWidth="1"/>
    <col min="15362" max="15362" width="14.25" style="739" customWidth="1"/>
    <col min="15363" max="15365" width="6.5" style="739" customWidth="1"/>
    <col min="15366" max="15366" width="14.25" style="739" customWidth="1"/>
    <col min="15367" max="15367" width="3.5" style="739" customWidth="1"/>
    <col min="15368" max="15614" width="9" style="739"/>
    <col min="15615" max="15615" width="2.875" style="739" customWidth="1"/>
    <col min="15616" max="15616" width="11.25" style="739" customWidth="1"/>
    <col min="15617" max="15617" width="24.5" style="739" customWidth="1"/>
    <col min="15618" max="15618" width="14.25" style="739" customWidth="1"/>
    <col min="15619" max="15621" width="6.5" style="739" customWidth="1"/>
    <col min="15622" max="15622" width="14.25" style="739" customWidth="1"/>
    <col min="15623" max="15623" width="3.5" style="739" customWidth="1"/>
    <col min="15624" max="15870" width="9" style="739"/>
    <col min="15871" max="15871" width="2.875" style="739" customWidth="1"/>
    <col min="15872" max="15872" width="11.25" style="739" customWidth="1"/>
    <col min="15873" max="15873" width="24.5" style="739" customWidth="1"/>
    <col min="15874" max="15874" width="14.25" style="739" customWidth="1"/>
    <col min="15875" max="15877" width="6.5" style="739" customWidth="1"/>
    <col min="15878" max="15878" width="14.25" style="739" customWidth="1"/>
    <col min="15879" max="15879" width="3.5" style="739" customWidth="1"/>
    <col min="15880" max="16126" width="9" style="739"/>
    <col min="16127" max="16127" width="2.875" style="739" customWidth="1"/>
    <col min="16128" max="16128" width="11.25" style="739" customWidth="1"/>
    <col min="16129" max="16129" width="24.5" style="739" customWidth="1"/>
    <col min="16130" max="16130" width="14.25" style="739" customWidth="1"/>
    <col min="16131" max="16133" width="6.5" style="739" customWidth="1"/>
    <col min="16134" max="16134" width="14.25" style="739" customWidth="1"/>
    <col min="16135" max="16135" width="3.5" style="739" customWidth="1"/>
    <col min="16136" max="16384" width="9" style="739"/>
  </cols>
  <sheetData>
    <row r="2" spans="1:10" ht="15" customHeight="1" x14ac:dyDescent="0.15">
      <c r="A2" s="789"/>
      <c r="B2" s="790" t="s">
        <v>2146</v>
      </c>
      <c r="C2" s="791"/>
      <c r="D2" s="791"/>
      <c r="E2" s="791"/>
      <c r="F2" s="791"/>
      <c r="G2" s="792"/>
      <c r="H2" s="789"/>
      <c r="I2" s="789"/>
      <c r="J2" s="789"/>
    </row>
    <row r="3" spans="1:10" ht="15" customHeight="1" x14ac:dyDescent="0.15">
      <c r="A3" s="789"/>
      <c r="B3" s="790"/>
      <c r="C3" s="791"/>
      <c r="D3" s="791"/>
      <c r="E3" s="791"/>
      <c r="F3" s="791"/>
      <c r="G3" s="792"/>
      <c r="H3" s="789"/>
      <c r="I3" s="789"/>
      <c r="J3" s="789"/>
    </row>
    <row r="4" spans="1:10" ht="15" customHeight="1" x14ac:dyDescent="0.15">
      <c r="B4" s="793" t="s">
        <v>2049</v>
      </c>
      <c r="C4" s="793"/>
      <c r="D4" s="793"/>
      <c r="E4" s="793"/>
      <c r="F4" s="793"/>
      <c r="G4" s="793"/>
      <c r="I4" s="768"/>
      <c r="J4" s="768"/>
    </row>
    <row r="5" spans="1:10" s="796" customFormat="1" ht="15" customHeight="1" x14ac:dyDescent="0.15">
      <c r="A5" s="794"/>
      <c r="B5" s="1579" t="s">
        <v>2050</v>
      </c>
      <c r="C5" s="1580"/>
      <c r="D5" s="1575" t="s">
        <v>2051</v>
      </c>
      <c r="E5" s="795"/>
      <c r="F5" s="795"/>
    </row>
    <row r="6" spans="1:10" ht="15" customHeight="1" x14ac:dyDescent="0.15">
      <c r="A6" s="768"/>
      <c r="B6" s="1581"/>
      <c r="C6" s="1582"/>
      <c r="D6" s="1576"/>
      <c r="E6" s="795"/>
      <c r="F6" s="795"/>
    </row>
    <row r="7" spans="1:10" ht="15" customHeight="1" x14ac:dyDescent="0.15">
      <c r="A7" s="768"/>
      <c r="B7" s="948" t="s">
        <v>2148</v>
      </c>
      <c r="C7" s="947"/>
      <c r="D7" s="797">
        <v>1</v>
      </c>
      <c r="E7" s="795"/>
      <c r="F7" s="795"/>
      <c r="G7" s="795"/>
    </row>
    <row r="8" spans="1:10" ht="15" customHeight="1" x14ac:dyDescent="0.15">
      <c r="A8" s="768"/>
      <c r="B8" s="949" t="s">
        <v>2149</v>
      </c>
      <c r="C8" s="944"/>
      <c r="D8" s="945">
        <v>1</v>
      </c>
      <c r="E8" s="795"/>
      <c r="F8" s="795"/>
      <c r="G8" s="795"/>
    </row>
    <row r="9" spans="1:10" ht="15" customHeight="1" x14ac:dyDescent="0.15">
      <c r="A9" s="768"/>
      <c r="B9" s="949" t="s">
        <v>2150</v>
      </c>
      <c r="C9" s="944"/>
      <c r="D9" s="945">
        <v>1</v>
      </c>
      <c r="E9" s="795"/>
      <c r="F9" s="795"/>
      <c r="G9" s="795"/>
    </row>
    <row r="10" spans="1:10" ht="15" customHeight="1" x14ac:dyDescent="0.15">
      <c r="A10" s="768"/>
      <c r="B10" s="949" t="s">
        <v>2151</v>
      </c>
      <c r="C10" s="944"/>
      <c r="D10" s="945">
        <v>1</v>
      </c>
      <c r="E10" s="795"/>
      <c r="F10" s="795"/>
      <c r="G10" s="795"/>
    </row>
    <row r="11" spans="1:10" ht="15" customHeight="1" x14ac:dyDescent="0.15">
      <c r="A11" s="768"/>
      <c r="B11" s="949" t="s">
        <v>2154</v>
      </c>
      <c r="C11" s="944"/>
      <c r="D11" s="945">
        <v>3</v>
      </c>
      <c r="E11" s="795"/>
      <c r="F11" s="795"/>
      <c r="G11" s="795"/>
    </row>
    <row r="12" spans="1:10" ht="15" customHeight="1" x14ac:dyDescent="0.15">
      <c r="A12" s="768"/>
      <c r="B12" s="943" t="s">
        <v>2152</v>
      </c>
      <c r="C12" s="950"/>
      <c r="D12" s="946" t="s">
        <v>2153</v>
      </c>
      <c r="E12" s="795"/>
      <c r="F12" s="795"/>
      <c r="G12" s="795"/>
    </row>
    <row r="13" spans="1:10" ht="15" customHeight="1" x14ac:dyDescent="0.15">
      <c r="A13" s="768"/>
      <c r="B13" s="798" t="s">
        <v>2052</v>
      </c>
      <c r="C13" s="799"/>
      <c r="D13" s="800">
        <f>SUM(D7:D12)</f>
        <v>7</v>
      </c>
      <c r="E13" s="795"/>
      <c r="F13" s="795"/>
      <c r="G13" s="795"/>
    </row>
    <row r="14" spans="1:10" ht="15" customHeight="1" x14ac:dyDescent="0.15">
      <c r="A14" s="768"/>
      <c r="B14" s="801"/>
      <c r="C14" s="802"/>
      <c r="D14" s="801"/>
      <c r="E14" s="803"/>
      <c r="F14" s="795"/>
      <c r="G14" s="795"/>
      <c r="H14" s="804"/>
    </row>
    <row r="15" spans="1:10" ht="15" customHeight="1" x14ac:dyDescent="0.15">
      <c r="A15" s="768"/>
      <c r="B15" s="793" t="s">
        <v>2147</v>
      </c>
      <c r="C15" s="805"/>
      <c r="D15" s="806"/>
      <c r="E15" s="803"/>
      <c r="F15" s="795"/>
      <c r="G15" s="795"/>
      <c r="H15" s="804"/>
    </row>
    <row r="16" spans="1:10" ht="15" customHeight="1" x14ac:dyDescent="0.15">
      <c r="A16" s="768"/>
      <c r="B16" s="807" t="s">
        <v>2053</v>
      </c>
      <c r="C16" s="808" t="s">
        <v>2054</v>
      </c>
      <c r="D16" s="809" t="s">
        <v>2055</v>
      </c>
      <c r="E16" s="1577" t="s">
        <v>2056</v>
      </c>
      <c r="F16" s="1578"/>
      <c r="G16" s="810"/>
      <c r="H16" s="804"/>
      <c r="I16" s="804"/>
      <c r="J16" s="804"/>
    </row>
    <row r="17" spans="1:11" ht="15" customHeight="1" x14ac:dyDescent="0.15">
      <c r="A17" s="768"/>
      <c r="B17" s="811" t="s">
        <v>2155</v>
      </c>
      <c r="C17" s="812" t="s">
        <v>2057</v>
      </c>
      <c r="D17" s="813">
        <v>1</v>
      </c>
      <c r="E17" s="1573" t="s">
        <v>2058</v>
      </c>
      <c r="F17" s="1574"/>
      <c r="G17" s="810"/>
      <c r="H17" s="804"/>
      <c r="I17" s="804"/>
      <c r="J17" s="804"/>
      <c r="K17" s="768"/>
    </row>
    <row r="18" spans="1:11" ht="15" customHeight="1" x14ac:dyDescent="0.15">
      <c r="A18" s="768"/>
      <c r="B18" s="814"/>
      <c r="C18" s="815" t="s">
        <v>2059</v>
      </c>
      <c r="D18" s="817">
        <v>1</v>
      </c>
      <c r="E18" s="1583"/>
      <c r="F18" s="1584"/>
      <c r="G18" s="810"/>
      <c r="H18" s="804"/>
      <c r="I18" s="804"/>
      <c r="J18" s="804"/>
    </row>
    <row r="19" spans="1:11" ht="15" customHeight="1" x14ac:dyDescent="0.15">
      <c r="A19" s="768"/>
      <c r="B19" s="814"/>
      <c r="C19" s="818" t="s">
        <v>2060</v>
      </c>
      <c r="D19" s="817">
        <v>1</v>
      </c>
      <c r="E19" s="1583"/>
      <c r="F19" s="1584"/>
      <c r="G19" s="810"/>
      <c r="H19" s="804"/>
      <c r="I19" s="804"/>
      <c r="J19" s="804"/>
    </row>
    <row r="20" spans="1:11" ht="15" customHeight="1" x14ac:dyDescent="0.15">
      <c r="A20" s="768"/>
      <c r="B20" s="814"/>
      <c r="C20" s="818"/>
      <c r="D20" s="816"/>
      <c r="E20" s="1583"/>
      <c r="F20" s="1584"/>
      <c r="G20" s="810"/>
      <c r="H20" s="804"/>
      <c r="I20" s="804"/>
      <c r="J20" s="804"/>
    </row>
    <row r="21" spans="1:11" ht="15" customHeight="1" x14ac:dyDescent="0.15">
      <c r="A21" s="768"/>
      <c r="B21" s="814"/>
      <c r="C21" s="818"/>
      <c r="D21" s="816"/>
      <c r="E21" s="1583"/>
      <c r="F21" s="1584"/>
      <c r="G21" s="810"/>
      <c r="H21" s="804"/>
      <c r="I21" s="804"/>
      <c r="J21" s="804"/>
    </row>
    <row r="22" spans="1:11" ht="15" customHeight="1" x14ac:dyDescent="0.15">
      <c r="A22" s="768"/>
      <c r="B22" s="819"/>
      <c r="C22" s="820"/>
      <c r="D22" s="820"/>
      <c r="E22" s="821"/>
      <c r="F22" s="822"/>
      <c r="G22" s="810"/>
      <c r="H22" s="804"/>
      <c r="I22" s="804"/>
      <c r="J22" s="804"/>
    </row>
    <row r="23" spans="1:11" ht="15" customHeight="1" x14ac:dyDescent="0.15">
      <c r="A23" s="768"/>
      <c r="B23" s="811" t="s">
        <v>2156</v>
      </c>
      <c r="C23" s="812"/>
      <c r="D23" s="813"/>
      <c r="E23" s="1573"/>
      <c r="F23" s="1574"/>
      <c r="G23" s="810"/>
      <c r="H23" s="804"/>
      <c r="I23" s="804"/>
      <c r="J23" s="804"/>
      <c r="K23" s="768"/>
    </row>
    <row r="24" spans="1:11" ht="15" customHeight="1" x14ac:dyDescent="0.15">
      <c r="A24" s="768"/>
      <c r="B24" s="814"/>
      <c r="C24" s="815"/>
      <c r="D24" s="816"/>
      <c r="E24" s="1583"/>
      <c r="F24" s="1584"/>
      <c r="G24" s="810"/>
      <c r="H24" s="804"/>
      <c r="I24" s="804"/>
      <c r="J24" s="804"/>
    </row>
    <row r="25" spans="1:11" ht="15" customHeight="1" x14ac:dyDescent="0.15">
      <c r="A25" s="768"/>
      <c r="B25" s="814"/>
      <c r="C25" s="815"/>
      <c r="D25" s="816"/>
      <c r="E25" s="1583"/>
      <c r="F25" s="1584"/>
      <c r="G25" s="810"/>
      <c r="H25" s="804"/>
      <c r="I25" s="804"/>
      <c r="J25" s="804"/>
    </row>
    <row r="26" spans="1:11" ht="15" customHeight="1" x14ac:dyDescent="0.15">
      <c r="A26" s="768"/>
      <c r="B26" s="814"/>
      <c r="C26" s="818"/>
      <c r="D26" s="816"/>
      <c r="E26" s="1583"/>
      <c r="F26" s="1584"/>
      <c r="G26" s="810"/>
      <c r="H26" s="804"/>
      <c r="I26" s="804"/>
      <c r="J26" s="804"/>
    </row>
    <row r="27" spans="1:11" ht="15" customHeight="1" x14ac:dyDescent="0.15">
      <c r="A27" s="768"/>
      <c r="B27" s="814"/>
      <c r="C27" s="818"/>
      <c r="D27" s="816"/>
      <c r="E27" s="1583"/>
      <c r="F27" s="1584"/>
      <c r="G27" s="810"/>
      <c r="H27" s="804"/>
      <c r="I27" s="804"/>
      <c r="J27" s="804"/>
    </row>
    <row r="28" spans="1:11" ht="15" customHeight="1" x14ac:dyDescent="0.15">
      <c r="A28" s="768"/>
      <c r="B28" s="819"/>
      <c r="C28" s="820"/>
      <c r="D28" s="820"/>
      <c r="E28" s="821"/>
      <c r="F28" s="822"/>
      <c r="G28" s="810"/>
      <c r="H28" s="804"/>
      <c r="I28" s="804"/>
      <c r="J28" s="804"/>
    </row>
    <row r="29" spans="1:11" ht="15" customHeight="1" x14ac:dyDescent="0.15">
      <c r="A29" s="768"/>
      <c r="B29" s="951" t="s">
        <v>2157</v>
      </c>
      <c r="C29" s="812"/>
      <c r="D29" s="813"/>
      <c r="E29" s="1585"/>
      <c r="F29" s="1586"/>
      <c r="G29" s="810"/>
      <c r="H29" s="804"/>
      <c r="I29" s="804"/>
      <c r="J29" s="804"/>
    </row>
    <row r="30" spans="1:11" ht="15" customHeight="1" x14ac:dyDescent="0.15">
      <c r="A30" s="768"/>
      <c r="B30" s="952" t="s">
        <v>2158</v>
      </c>
      <c r="C30" s="815"/>
      <c r="D30" s="816"/>
      <c r="E30" s="1583"/>
      <c r="F30" s="1584"/>
      <c r="G30" s="810"/>
      <c r="H30" s="804"/>
      <c r="I30" s="804"/>
      <c r="J30" s="804"/>
    </row>
    <row r="31" spans="1:11" ht="15" customHeight="1" x14ac:dyDescent="0.15">
      <c r="A31" s="768"/>
      <c r="B31" s="814"/>
      <c r="C31" s="815"/>
      <c r="D31" s="816"/>
      <c r="E31" s="1583"/>
      <c r="F31" s="1584"/>
      <c r="G31" s="810"/>
      <c r="H31" s="804"/>
      <c r="I31" s="804"/>
      <c r="J31" s="804"/>
    </row>
    <row r="32" spans="1:11" ht="15" customHeight="1" x14ac:dyDescent="0.15">
      <c r="B32" s="814"/>
      <c r="C32" s="818"/>
      <c r="D32" s="816"/>
      <c r="E32" s="1583"/>
      <c r="F32" s="1584"/>
      <c r="G32" s="810"/>
      <c r="H32" s="804"/>
      <c r="I32" s="804"/>
      <c r="J32" s="804"/>
    </row>
    <row r="33" spans="2:10" ht="15" customHeight="1" x14ac:dyDescent="0.15">
      <c r="B33" s="814"/>
      <c r="C33" s="818"/>
      <c r="D33" s="816"/>
      <c r="E33" s="1583"/>
      <c r="F33" s="1584"/>
      <c r="G33" s="810"/>
      <c r="H33" s="804"/>
      <c r="I33" s="804"/>
      <c r="J33" s="804"/>
    </row>
    <row r="34" spans="2:10" ht="15" customHeight="1" x14ac:dyDescent="0.15">
      <c r="B34" s="819"/>
      <c r="C34" s="820"/>
      <c r="D34" s="820"/>
      <c r="E34" s="821"/>
      <c r="F34" s="822"/>
      <c r="G34" s="810"/>
      <c r="H34" s="804"/>
      <c r="I34" s="804"/>
      <c r="J34" s="804"/>
    </row>
    <row r="35" spans="2:10" ht="15" customHeight="1" x14ac:dyDescent="0.15">
      <c r="B35" s="803" t="s">
        <v>2329</v>
      </c>
      <c r="C35" s="795"/>
      <c r="D35" s="795"/>
      <c r="E35" s="795"/>
      <c r="F35" s="795"/>
      <c r="G35" s="793"/>
      <c r="H35" s="804"/>
      <c r="I35" s="804"/>
      <c r="J35" s="804"/>
    </row>
    <row r="36" spans="2:10" ht="15" customHeight="1" x14ac:dyDescent="0.15">
      <c r="B36" s="803" t="s">
        <v>2061</v>
      </c>
      <c r="C36" s="795"/>
      <c r="D36" s="795"/>
      <c r="E36" s="795"/>
      <c r="F36" s="795"/>
      <c r="G36" s="793"/>
      <c r="H36" s="804"/>
      <c r="I36" s="804"/>
      <c r="J36" s="804"/>
    </row>
    <row r="37" spans="2:10" ht="13.5" x14ac:dyDescent="0.15">
      <c r="B37" s="803"/>
      <c r="C37" s="793"/>
      <c r="D37" s="793"/>
      <c r="E37" s="793"/>
      <c r="F37" s="793"/>
      <c r="G37" s="793"/>
      <c r="J37" s="768"/>
    </row>
    <row r="38" spans="2:10" ht="18" customHeight="1" x14ac:dyDescent="0.15">
      <c r="J38" s="768"/>
    </row>
    <row r="39" spans="2:10" ht="18" customHeight="1" x14ac:dyDescent="0.15">
      <c r="J39" s="768"/>
    </row>
    <row r="40" spans="2:10" ht="18" customHeight="1" x14ac:dyDescent="0.15">
      <c r="J40" s="768"/>
    </row>
  </sheetData>
  <mergeCells count="18">
    <mergeCell ref="E31:F31"/>
    <mergeCell ref="E32:F32"/>
    <mergeCell ref="E33:F33"/>
    <mergeCell ref="E24:F24"/>
    <mergeCell ref="E25:F25"/>
    <mergeCell ref="E26:F26"/>
    <mergeCell ref="E27:F27"/>
    <mergeCell ref="E29:F29"/>
    <mergeCell ref="E30:F30"/>
    <mergeCell ref="E23:F23"/>
    <mergeCell ref="D5:D6"/>
    <mergeCell ref="E16:F16"/>
    <mergeCell ref="B5:C6"/>
    <mergeCell ref="E17:F17"/>
    <mergeCell ref="E18:F18"/>
    <mergeCell ref="E19:F19"/>
    <mergeCell ref="E20:F20"/>
    <mergeCell ref="E21:F21"/>
  </mergeCells>
  <phoneticPr fontId="4"/>
  <printOptions horizontalCentered="1"/>
  <pageMargins left="0.78740157480314965" right="0.78740157480314965" top="1.0236220472440944" bottom="0.6692913385826772" header="0.9055118110236221" footer="0.51181102362204722"/>
  <pageSetup paperSize="9" orientation="portrait" r:id="rId1"/>
  <headerFooter alignWithMargins="0">
    <oddHeader>&amp;R&amp;"ＭＳ 明朝,標準"&amp;12(&amp;A)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view="pageBreakPreview" topLeftCell="A16" zoomScale="70" zoomScaleNormal="70" zoomScaleSheetLayoutView="70" workbookViewId="0">
      <selection activeCell="M50" sqref="M50"/>
    </sheetView>
  </sheetViews>
  <sheetFormatPr defaultRowHeight="13.5" x14ac:dyDescent="0.15"/>
  <cols>
    <col min="1" max="1" width="4.75" style="707" customWidth="1"/>
    <col min="2" max="2" width="30.375" style="707" customWidth="1"/>
    <col min="3" max="3" width="7.625" style="734" customWidth="1"/>
    <col min="4" max="15" width="12.5" style="707" customWidth="1"/>
    <col min="16" max="16" width="12.625" style="707" customWidth="1"/>
    <col min="17" max="17" width="1.625" style="707" customWidth="1"/>
    <col min="18" max="256" width="9" style="707"/>
    <col min="257" max="257" width="4.75" style="707" customWidth="1"/>
    <col min="258" max="258" width="30.375" style="707" customWidth="1"/>
    <col min="259" max="259" width="7.625" style="707" customWidth="1"/>
    <col min="260" max="271" width="12.5" style="707" customWidth="1"/>
    <col min="272" max="272" width="12.625" style="707" customWidth="1"/>
    <col min="273" max="273" width="1.625" style="707" customWidth="1"/>
    <col min="274" max="512" width="9" style="707"/>
    <col min="513" max="513" width="4.75" style="707" customWidth="1"/>
    <col min="514" max="514" width="30.375" style="707" customWidth="1"/>
    <col min="515" max="515" width="7.625" style="707" customWidth="1"/>
    <col min="516" max="527" width="12.5" style="707" customWidth="1"/>
    <col min="528" max="528" width="12.625" style="707" customWidth="1"/>
    <col min="529" max="529" width="1.625" style="707" customWidth="1"/>
    <col min="530" max="768" width="9" style="707"/>
    <col min="769" max="769" width="4.75" style="707" customWidth="1"/>
    <col min="770" max="770" width="30.375" style="707" customWidth="1"/>
    <col min="771" max="771" width="7.625" style="707" customWidth="1"/>
    <col min="772" max="783" width="12.5" style="707" customWidth="1"/>
    <col min="784" max="784" width="12.625" style="707" customWidth="1"/>
    <col min="785" max="785" width="1.625" style="707" customWidth="1"/>
    <col min="786" max="1024" width="9" style="707"/>
    <col min="1025" max="1025" width="4.75" style="707" customWidth="1"/>
    <col min="1026" max="1026" width="30.375" style="707" customWidth="1"/>
    <col min="1027" max="1027" width="7.625" style="707" customWidth="1"/>
    <col min="1028" max="1039" width="12.5" style="707" customWidth="1"/>
    <col min="1040" max="1040" width="12.625" style="707" customWidth="1"/>
    <col min="1041" max="1041" width="1.625" style="707" customWidth="1"/>
    <col min="1042" max="1280" width="9" style="707"/>
    <col min="1281" max="1281" width="4.75" style="707" customWidth="1"/>
    <col min="1282" max="1282" width="30.375" style="707" customWidth="1"/>
    <col min="1283" max="1283" width="7.625" style="707" customWidth="1"/>
    <col min="1284" max="1295" width="12.5" style="707" customWidth="1"/>
    <col min="1296" max="1296" width="12.625" style="707" customWidth="1"/>
    <col min="1297" max="1297" width="1.625" style="707" customWidth="1"/>
    <col min="1298" max="1536" width="9" style="707"/>
    <col min="1537" max="1537" width="4.75" style="707" customWidth="1"/>
    <col min="1538" max="1538" width="30.375" style="707" customWidth="1"/>
    <col min="1539" max="1539" width="7.625" style="707" customWidth="1"/>
    <col min="1540" max="1551" width="12.5" style="707" customWidth="1"/>
    <col min="1552" max="1552" width="12.625" style="707" customWidth="1"/>
    <col min="1553" max="1553" width="1.625" style="707" customWidth="1"/>
    <col min="1554" max="1792" width="9" style="707"/>
    <col min="1793" max="1793" width="4.75" style="707" customWidth="1"/>
    <col min="1794" max="1794" width="30.375" style="707" customWidth="1"/>
    <col min="1795" max="1795" width="7.625" style="707" customWidth="1"/>
    <col min="1796" max="1807" width="12.5" style="707" customWidth="1"/>
    <col min="1808" max="1808" width="12.625" style="707" customWidth="1"/>
    <col min="1809" max="1809" width="1.625" style="707" customWidth="1"/>
    <col min="1810" max="2048" width="9" style="707"/>
    <col min="2049" max="2049" width="4.75" style="707" customWidth="1"/>
    <col min="2050" max="2050" width="30.375" style="707" customWidth="1"/>
    <col min="2051" max="2051" width="7.625" style="707" customWidth="1"/>
    <col min="2052" max="2063" width="12.5" style="707" customWidth="1"/>
    <col min="2064" max="2064" width="12.625" style="707" customWidth="1"/>
    <col min="2065" max="2065" width="1.625" style="707" customWidth="1"/>
    <col min="2066" max="2304" width="9" style="707"/>
    <col min="2305" max="2305" width="4.75" style="707" customWidth="1"/>
    <col min="2306" max="2306" width="30.375" style="707" customWidth="1"/>
    <col min="2307" max="2307" width="7.625" style="707" customWidth="1"/>
    <col min="2308" max="2319" width="12.5" style="707" customWidth="1"/>
    <col min="2320" max="2320" width="12.625" style="707" customWidth="1"/>
    <col min="2321" max="2321" width="1.625" style="707" customWidth="1"/>
    <col min="2322" max="2560" width="9" style="707"/>
    <col min="2561" max="2561" width="4.75" style="707" customWidth="1"/>
    <col min="2562" max="2562" width="30.375" style="707" customWidth="1"/>
    <col min="2563" max="2563" width="7.625" style="707" customWidth="1"/>
    <col min="2564" max="2575" width="12.5" style="707" customWidth="1"/>
    <col min="2576" max="2576" width="12.625" style="707" customWidth="1"/>
    <col min="2577" max="2577" width="1.625" style="707" customWidth="1"/>
    <col min="2578" max="2816" width="9" style="707"/>
    <col min="2817" max="2817" width="4.75" style="707" customWidth="1"/>
    <col min="2818" max="2818" width="30.375" style="707" customWidth="1"/>
    <col min="2819" max="2819" width="7.625" style="707" customWidth="1"/>
    <col min="2820" max="2831" width="12.5" style="707" customWidth="1"/>
    <col min="2832" max="2832" width="12.625" style="707" customWidth="1"/>
    <col min="2833" max="2833" width="1.625" style="707" customWidth="1"/>
    <col min="2834" max="3072" width="9" style="707"/>
    <col min="3073" max="3073" width="4.75" style="707" customWidth="1"/>
    <col min="3074" max="3074" width="30.375" style="707" customWidth="1"/>
    <col min="3075" max="3075" width="7.625" style="707" customWidth="1"/>
    <col min="3076" max="3087" width="12.5" style="707" customWidth="1"/>
    <col min="3088" max="3088" width="12.625" style="707" customWidth="1"/>
    <col min="3089" max="3089" width="1.625" style="707" customWidth="1"/>
    <col min="3090" max="3328" width="9" style="707"/>
    <col min="3329" max="3329" width="4.75" style="707" customWidth="1"/>
    <col min="3330" max="3330" width="30.375" style="707" customWidth="1"/>
    <col min="3331" max="3331" width="7.625" style="707" customWidth="1"/>
    <col min="3332" max="3343" width="12.5" style="707" customWidth="1"/>
    <col min="3344" max="3344" width="12.625" style="707" customWidth="1"/>
    <col min="3345" max="3345" width="1.625" style="707" customWidth="1"/>
    <col min="3346" max="3584" width="9" style="707"/>
    <col min="3585" max="3585" width="4.75" style="707" customWidth="1"/>
    <col min="3586" max="3586" width="30.375" style="707" customWidth="1"/>
    <col min="3587" max="3587" width="7.625" style="707" customWidth="1"/>
    <col min="3588" max="3599" width="12.5" style="707" customWidth="1"/>
    <col min="3600" max="3600" width="12.625" style="707" customWidth="1"/>
    <col min="3601" max="3601" width="1.625" style="707" customWidth="1"/>
    <col min="3602" max="3840" width="9" style="707"/>
    <col min="3841" max="3841" width="4.75" style="707" customWidth="1"/>
    <col min="3842" max="3842" width="30.375" style="707" customWidth="1"/>
    <col min="3843" max="3843" width="7.625" style="707" customWidth="1"/>
    <col min="3844" max="3855" width="12.5" style="707" customWidth="1"/>
    <col min="3856" max="3856" width="12.625" style="707" customWidth="1"/>
    <col min="3857" max="3857" width="1.625" style="707" customWidth="1"/>
    <col min="3858" max="4096" width="9" style="707"/>
    <col min="4097" max="4097" width="4.75" style="707" customWidth="1"/>
    <col min="4098" max="4098" width="30.375" style="707" customWidth="1"/>
    <col min="4099" max="4099" width="7.625" style="707" customWidth="1"/>
    <col min="4100" max="4111" width="12.5" style="707" customWidth="1"/>
    <col min="4112" max="4112" width="12.625" style="707" customWidth="1"/>
    <col min="4113" max="4113" width="1.625" style="707" customWidth="1"/>
    <col min="4114" max="4352" width="9" style="707"/>
    <col min="4353" max="4353" width="4.75" style="707" customWidth="1"/>
    <col min="4354" max="4354" width="30.375" style="707" customWidth="1"/>
    <col min="4355" max="4355" width="7.625" style="707" customWidth="1"/>
    <col min="4356" max="4367" width="12.5" style="707" customWidth="1"/>
    <col min="4368" max="4368" width="12.625" style="707" customWidth="1"/>
    <col min="4369" max="4369" width="1.625" style="707" customWidth="1"/>
    <col min="4370" max="4608" width="9" style="707"/>
    <col min="4609" max="4609" width="4.75" style="707" customWidth="1"/>
    <col min="4610" max="4610" width="30.375" style="707" customWidth="1"/>
    <col min="4611" max="4611" width="7.625" style="707" customWidth="1"/>
    <col min="4612" max="4623" width="12.5" style="707" customWidth="1"/>
    <col min="4624" max="4624" width="12.625" style="707" customWidth="1"/>
    <col min="4625" max="4625" width="1.625" style="707" customWidth="1"/>
    <col min="4626" max="4864" width="9" style="707"/>
    <col min="4865" max="4865" width="4.75" style="707" customWidth="1"/>
    <col min="4866" max="4866" width="30.375" style="707" customWidth="1"/>
    <col min="4867" max="4867" width="7.625" style="707" customWidth="1"/>
    <col min="4868" max="4879" width="12.5" style="707" customWidth="1"/>
    <col min="4880" max="4880" width="12.625" style="707" customWidth="1"/>
    <col min="4881" max="4881" width="1.625" style="707" customWidth="1"/>
    <col min="4882" max="5120" width="9" style="707"/>
    <col min="5121" max="5121" width="4.75" style="707" customWidth="1"/>
    <col min="5122" max="5122" width="30.375" style="707" customWidth="1"/>
    <col min="5123" max="5123" width="7.625" style="707" customWidth="1"/>
    <col min="5124" max="5135" width="12.5" style="707" customWidth="1"/>
    <col min="5136" max="5136" width="12.625" style="707" customWidth="1"/>
    <col min="5137" max="5137" width="1.625" style="707" customWidth="1"/>
    <col min="5138" max="5376" width="9" style="707"/>
    <col min="5377" max="5377" width="4.75" style="707" customWidth="1"/>
    <col min="5378" max="5378" width="30.375" style="707" customWidth="1"/>
    <col min="5379" max="5379" width="7.625" style="707" customWidth="1"/>
    <col min="5380" max="5391" width="12.5" style="707" customWidth="1"/>
    <col min="5392" max="5392" width="12.625" style="707" customWidth="1"/>
    <col min="5393" max="5393" width="1.625" style="707" customWidth="1"/>
    <col min="5394" max="5632" width="9" style="707"/>
    <col min="5633" max="5633" width="4.75" style="707" customWidth="1"/>
    <col min="5634" max="5634" width="30.375" style="707" customWidth="1"/>
    <col min="5635" max="5635" width="7.625" style="707" customWidth="1"/>
    <col min="5636" max="5647" width="12.5" style="707" customWidth="1"/>
    <col min="5648" max="5648" width="12.625" style="707" customWidth="1"/>
    <col min="5649" max="5649" width="1.625" style="707" customWidth="1"/>
    <col min="5650" max="5888" width="9" style="707"/>
    <col min="5889" max="5889" width="4.75" style="707" customWidth="1"/>
    <col min="5890" max="5890" width="30.375" style="707" customWidth="1"/>
    <col min="5891" max="5891" width="7.625" style="707" customWidth="1"/>
    <col min="5892" max="5903" width="12.5" style="707" customWidth="1"/>
    <col min="5904" max="5904" width="12.625" style="707" customWidth="1"/>
    <col min="5905" max="5905" width="1.625" style="707" customWidth="1"/>
    <col min="5906" max="6144" width="9" style="707"/>
    <col min="6145" max="6145" width="4.75" style="707" customWidth="1"/>
    <col min="6146" max="6146" width="30.375" style="707" customWidth="1"/>
    <col min="6147" max="6147" width="7.625" style="707" customWidth="1"/>
    <col min="6148" max="6159" width="12.5" style="707" customWidth="1"/>
    <col min="6160" max="6160" width="12.625" style="707" customWidth="1"/>
    <col min="6161" max="6161" width="1.625" style="707" customWidth="1"/>
    <col min="6162" max="6400" width="9" style="707"/>
    <col min="6401" max="6401" width="4.75" style="707" customWidth="1"/>
    <col min="6402" max="6402" width="30.375" style="707" customWidth="1"/>
    <col min="6403" max="6403" width="7.625" style="707" customWidth="1"/>
    <col min="6404" max="6415" width="12.5" style="707" customWidth="1"/>
    <col min="6416" max="6416" width="12.625" style="707" customWidth="1"/>
    <col min="6417" max="6417" width="1.625" style="707" customWidth="1"/>
    <col min="6418" max="6656" width="9" style="707"/>
    <col min="6657" max="6657" width="4.75" style="707" customWidth="1"/>
    <col min="6658" max="6658" width="30.375" style="707" customWidth="1"/>
    <col min="6659" max="6659" width="7.625" style="707" customWidth="1"/>
    <col min="6660" max="6671" width="12.5" style="707" customWidth="1"/>
    <col min="6672" max="6672" width="12.625" style="707" customWidth="1"/>
    <col min="6673" max="6673" width="1.625" style="707" customWidth="1"/>
    <col min="6674" max="6912" width="9" style="707"/>
    <col min="6913" max="6913" width="4.75" style="707" customWidth="1"/>
    <col min="6914" max="6914" width="30.375" style="707" customWidth="1"/>
    <col min="6915" max="6915" width="7.625" style="707" customWidth="1"/>
    <col min="6916" max="6927" width="12.5" style="707" customWidth="1"/>
    <col min="6928" max="6928" width="12.625" style="707" customWidth="1"/>
    <col min="6929" max="6929" width="1.625" style="707" customWidth="1"/>
    <col min="6930" max="7168" width="9" style="707"/>
    <col min="7169" max="7169" width="4.75" style="707" customWidth="1"/>
    <col min="7170" max="7170" width="30.375" style="707" customWidth="1"/>
    <col min="7171" max="7171" width="7.625" style="707" customWidth="1"/>
    <col min="7172" max="7183" width="12.5" style="707" customWidth="1"/>
    <col min="7184" max="7184" width="12.625" style="707" customWidth="1"/>
    <col min="7185" max="7185" width="1.625" style="707" customWidth="1"/>
    <col min="7186" max="7424" width="9" style="707"/>
    <col min="7425" max="7425" width="4.75" style="707" customWidth="1"/>
    <col min="7426" max="7426" width="30.375" style="707" customWidth="1"/>
    <col min="7427" max="7427" width="7.625" style="707" customWidth="1"/>
    <col min="7428" max="7439" width="12.5" style="707" customWidth="1"/>
    <col min="7440" max="7440" width="12.625" style="707" customWidth="1"/>
    <col min="7441" max="7441" width="1.625" style="707" customWidth="1"/>
    <col min="7442" max="7680" width="9" style="707"/>
    <col min="7681" max="7681" width="4.75" style="707" customWidth="1"/>
    <col min="7682" max="7682" width="30.375" style="707" customWidth="1"/>
    <col min="7683" max="7683" width="7.625" style="707" customWidth="1"/>
    <col min="7684" max="7695" width="12.5" style="707" customWidth="1"/>
    <col min="7696" max="7696" width="12.625" style="707" customWidth="1"/>
    <col min="7697" max="7697" width="1.625" style="707" customWidth="1"/>
    <col min="7698" max="7936" width="9" style="707"/>
    <col min="7937" max="7937" width="4.75" style="707" customWidth="1"/>
    <col min="7938" max="7938" width="30.375" style="707" customWidth="1"/>
    <col min="7939" max="7939" width="7.625" style="707" customWidth="1"/>
    <col min="7940" max="7951" width="12.5" style="707" customWidth="1"/>
    <col min="7952" max="7952" width="12.625" style="707" customWidth="1"/>
    <col min="7953" max="7953" width="1.625" style="707" customWidth="1"/>
    <col min="7954" max="8192" width="9" style="707"/>
    <col min="8193" max="8193" width="4.75" style="707" customWidth="1"/>
    <col min="8194" max="8194" width="30.375" style="707" customWidth="1"/>
    <col min="8195" max="8195" width="7.625" style="707" customWidth="1"/>
    <col min="8196" max="8207" width="12.5" style="707" customWidth="1"/>
    <col min="8208" max="8208" width="12.625" style="707" customWidth="1"/>
    <col min="8209" max="8209" width="1.625" style="707" customWidth="1"/>
    <col min="8210" max="8448" width="9" style="707"/>
    <col min="8449" max="8449" width="4.75" style="707" customWidth="1"/>
    <col min="8450" max="8450" width="30.375" style="707" customWidth="1"/>
    <col min="8451" max="8451" width="7.625" style="707" customWidth="1"/>
    <col min="8452" max="8463" width="12.5" style="707" customWidth="1"/>
    <col min="8464" max="8464" width="12.625" style="707" customWidth="1"/>
    <col min="8465" max="8465" width="1.625" style="707" customWidth="1"/>
    <col min="8466" max="8704" width="9" style="707"/>
    <col min="8705" max="8705" width="4.75" style="707" customWidth="1"/>
    <col min="8706" max="8706" width="30.375" style="707" customWidth="1"/>
    <col min="8707" max="8707" width="7.625" style="707" customWidth="1"/>
    <col min="8708" max="8719" width="12.5" style="707" customWidth="1"/>
    <col min="8720" max="8720" width="12.625" style="707" customWidth="1"/>
    <col min="8721" max="8721" width="1.625" style="707" customWidth="1"/>
    <col min="8722" max="8960" width="9" style="707"/>
    <col min="8961" max="8961" width="4.75" style="707" customWidth="1"/>
    <col min="8962" max="8962" width="30.375" style="707" customWidth="1"/>
    <col min="8963" max="8963" width="7.625" style="707" customWidth="1"/>
    <col min="8964" max="8975" width="12.5" style="707" customWidth="1"/>
    <col min="8976" max="8976" width="12.625" style="707" customWidth="1"/>
    <col min="8977" max="8977" width="1.625" style="707" customWidth="1"/>
    <col min="8978" max="9216" width="9" style="707"/>
    <col min="9217" max="9217" width="4.75" style="707" customWidth="1"/>
    <col min="9218" max="9218" width="30.375" style="707" customWidth="1"/>
    <col min="9219" max="9219" width="7.625" style="707" customWidth="1"/>
    <col min="9220" max="9231" width="12.5" style="707" customWidth="1"/>
    <col min="9232" max="9232" width="12.625" style="707" customWidth="1"/>
    <col min="9233" max="9233" width="1.625" style="707" customWidth="1"/>
    <col min="9234" max="9472" width="9" style="707"/>
    <col min="9473" max="9473" width="4.75" style="707" customWidth="1"/>
    <col min="9474" max="9474" width="30.375" style="707" customWidth="1"/>
    <col min="9475" max="9475" width="7.625" style="707" customWidth="1"/>
    <col min="9476" max="9487" width="12.5" style="707" customWidth="1"/>
    <col min="9488" max="9488" width="12.625" style="707" customWidth="1"/>
    <col min="9489" max="9489" width="1.625" style="707" customWidth="1"/>
    <col min="9490" max="9728" width="9" style="707"/>
    <col min="9729" max="9729" width="4.75" style="707" customWidth="1"/>
    <col min="9730" max="9730" width="30.375" style="707" customWidth="1"/>
    <col min="9731" max="9731" width="7.625" style="707" customWidth="1"/>
    <col min="9732" max="9743" width="12.5" style="707" customWidth="1"/>
    <col min="9744" max="9744" width="12.625" style="707" customWidth="1"/>
    <col min="9745" max="9745" width="1.625" style="707" customWidth="1"/>
    <col min="9746" max="9984" width="9" style="707"/>
    <col min="9985" max="9985" width="4.75" style="707" customWidth="1"/>
    <col min="9986" max="9986" width="30.375" style="707" customWidth="1"/>
    <col min="9987" max="9987" width="7.625" style="707" customWidth="1"/>
    <col min="9988" max="9999" width="12.5" style="707" customWidth="1"/>
    <col min="10000" max="10000" width="12.625" style="707" customWidth="1"/>
    <col min="10001" max="10001" width="1.625" style="707" customWidth="1"/>
    <col min="10002" max="10240" width="9" style="707"/>
    <col min="10241" max="10241" width="4.75" style="707" customWidth="1"/>
    <col min="10242" max="10242" width="30.375" style="707" customWidth="1"/>
    <col min="10243" max="10243" width="7.625" style="707" customWidth="1"/>
    <col min="10244" max="10255" width="12.5" style="707" customWidth="1"/>
    <col min="10256" max="10256" width="12.625" style="707" customWidth="1"/>
    <col min="10257" max="10257" width="1.625" style="707" customWidth="1"/>
    <col min="10258" max="10496" width="9" style="707"/>
    <col min="10497" max="10497" width="4.75" style="707" customWidth="1"/>
    <col min="10498" max="10498" width="30.375" style="707" customWidth="1"/>
    <col min="10499" max="10499" width="7.625" style="707" customWidth="1"/>
    <col min="10500" max="10511" width="12.5" style="707" customWidth="1"/>
    <col min="10512" max="10512" width="12.625" style="707" customWidth="1"/>
    <col min="10513" max="10513" width="1.625" style="707" customWidth="1"/>
    <col min="10514" max="10752" width="9" style="707"/>
    <col min="10753" max="10753" width="4.75" style="707" customWidth="1"/>
    <col min="10754" max="10754" width="30.375" style="707" customWidth="1"/>
    <col min="10755" max="10755" width="7.625" style="707" customWidth="1"/>
    <col min="10756" max="10767" width="12.5" style="707" customWidth="1"/>
    <col min="10768" max="10768" width="12.625" style="707" customWidth="1"/>
    <col min="10769" max="10769" width="1.625" style="707" customWidth="1"/>
    <col min="10770" max="11008" width="9" style="707"/>
    <col min="11009" max="11009" width="4.75" style="707" customWidth="1"/>
    <col min="11010" max="11010" width="30.375" style="707" customWidth="1"/>
    <col min="11011" max="11011" width="7.625" style="707" customWidth="1"/>
    <col min="11012" max="11023" width="12.5" style="707" customWidth="1"/>
    <col min="11024" max="11024" width="12.625" style="707" customWidth="1"/>
    <col min="11025" max="11025" width="1.625" style="707" customWidth="1"/>
    <col min="11026" max="11264" width="9" style="707"/>
    <col min="11265" max="11265" width="4.75" style="707" customWidth="1"/>
    <col min="11266" max="11266" width="30.375" style="707" customWidth="1"/>
    <col min="11267" max="11267" width="7.625" style="707" customWidth="1"/>
    <col min="11268" max="11279" width="12.5" style="707" customWidth="1"/>
    <col min="11280" max="11280" width="12.625" style="707" customWidth="1"/>
    <col min="11281" max="11281" width="1.625" style="707" customWidth="1"/>
    <col min="11282" max="11520" width="9" style="707"/>
    <col min="11521" max="11521" width="4.75" style="707" customWidth="1"/>
    <col min="11522" max="11522" width="30.375" style="707" customWidth="1"/>
    <col min="11523" max="11523" width="7.625" style="707" customWidth="1"/>
    <col min="11524" max="11535" width="12.5" style="707" customWidth="1"/>
    <col min="11536" max="11536" width="12.625" style="707" customWidth="1"/>
    <col min="11537" max="11537" width="1.625" style="707" customWidth="1"/>
    <col min="11538" max="11776" width="9" style="707"/>
    <col min="11777" max="11777" width="4.75" style="707" customWidth="1"/>
    <col min="11778" max="11778" width="30.375" style="707" customWidth="1"/>
    <col min="11779" max="11779" width="7.625" style="707" customWidth="1"/>
    <col min="11780" max="11791" width="12.5" style="707" customWidth="1"/>
    <col min="11792" max="11792" width="12.625" style="707" customWidth="1"/>
    <col min="11793" max="11793" width="1.625" style="707" customWidth="1"/>
    <col min="11794" max="12032" width="9" style="707"/>
    <col min="12033" max="12033" width="4.75" style="707" customWidth="1"/>
    <col min="12034" max="12034" width="30.375" style="707" customWidth="1"/>
    <col min="12035" max="12035" width="7.625" style="707" customWidth="1"/>
    <col min="12036" max="12047" width="12.5" style="707" customWidth="1"/>
    <col min="12048" max="12048" width="12.625" style="707" customWidth="1"/>
    <col min="12049" max="12049" width="1.625" style="707" customWidth="1"/>
    <col min="12050" max="12288" width="9" style="707"/>
    <col min="12289" max="12289" width="4.75" style="707" customWidth="1"/>
    <col min="12290" max="12290" width="30.375" style="707" customWidth="1"/>
    <col min="12291" max="12291" width="7.625" style="707" customWidth="1"/>
    <col min="12292" max="12303" width="12.5" style="707" customWidth="1"/>
    <col min="12304" max="12304" width="12.625" style="707" customWidth="1"/>
    <col min="12305" max="12305" width="1.625" style="707" customWidth="1"/>
    <col min="12306" max="12544" width="9" style="707"/>
    <col min="12545" max="12545" width="4.75" style="707" customWidth="1"/>
    <col min="12546" max="12546" width="30.375" style="707" customWidth="1"/>
    <col min="12547" max="12547" width="7.625" style="707" customWidth="1"/>
    <col min="12548" max="12559" width="12.5" style="707" customWidth="1"/>
    <col min="12560" max="12560" width="12.625" style="707" customWidth="1"/>
    <col min="12561" max="12561" width="1.625" style="707" customWidth="1"/>
    <col min="12562" max="12800" width="9" style="707"/>
    <col min="12801" max="12801" width="4.75" style="707" customWidth="1"/>
    <col min="12802" max="12802" width="30.375" style="707" customWidth="1"/>
    <col min="12803" max="12803" width="7.625" style="707" customWidth="1"/>
    <col min="12804" max="12815" width="12.5" style="707" customWidth="1"/>
    <col min="12816" max="12816" width="12.625" style="707" customWidth="1"/>
    <col min="12817" max="12817" width="1.625" style="707" customWidth="1"/>
    <col min="12818" max="13056" width="9" style="707"/>
    <col min="13057" max="13057" width="4.75" style="707" customWidth="1"/>
    <col min="13058" max="13058" width="30.375" style="707" customWidth="1"/>
    <col min="13059" max="13059" width="7.625" style="707" customWidth="1"/>
    <col min="13060" max="13071" width="12.5" style="707" customWidth="1"/>
    <col min="13072" max="13072" width="12.625" style="707" customWidth="1"/>
    <col min="13073" max="13073" width="1.625" style="707" customWidth="1"/>
    <col min="13074" max="13312" width="9" style="707"/>
    <col min="13313" max="13313" width="4.75" style="707" customWidth="1"/>
    <col min="13314" max="13314" width="30.375" style="707" customWidth="1"/>
    <col min="13315" max="13315" width="7.625" style="707" customWidth="1"/>
    <col min="13316" max="13327" width="12.5" style="707" customWidth="1"/>
    <col min="13328" max="13328" width="12.625" style="707" customWidth="1"/>
    <col min="13329" max="13329" width="1.625" style="707" customWidth="1"/>
    <col min="13330" max="13568" width="9" style="707"/>
    <col min="13569" max="13569" width="4.75" style="707" customWidth="1"/>
    <col min="13570" max="13570" width="30.375" style="707" customWidth="1"/>
    <col min="13571" max="13571" width="7.625" style="707" customWidth="1"/>
    <col min="13572" max="13583" width="12.5" style="707" customWidth="1"/>
    <col min="13584" max="13584" width="12.625" style="707" customWidth="1"/>
    <col min="13585" max="13585" width="1.625" style="707" customWidth="1"/>
    <col min="13586" max="13824" width="9" style="707"/>
    <col min="13825" max="13825" width="4.75" style="707" customWidth="1"/>
    <col min="13826" max="13826" width="30.375" style="707" customWidth="1"/>
    <col min="13827" max="13827" width="7.625" style="707" customWidth="1"/>
    <col min="13828" max="13839" width="12.5" style="707" customWidth="1"/>
    <col min="13840" max="13840" width="12.625" style="707" customWidth="1"/>
    <col min="13841" max="13841" width="1.625" style="707" customWidth="1"/>
    <col min="13842" max="14080" width="9" style="707"/>
    <col min="14081" max="14081" width="4.75" style="707" customWidth="1"/>
    <col min="14082" max="14082" width="30.375" style="707" customWidth="1"/>
    <col min="14083" max="14083" width="7.625" style="707" customWidth="1"/>
    <col min="14084" max="14095" width="12.5" style="707" customWidth="1"/>
    <col min="14096" max="14096" width="12.625" style="707" customWidth="1"/>
    <col min="14097" max="14097" width="1.625" style="707" customWidth="1"/>
    <col min="14098" max="14336" width="9" style="707"/>
    <col min="14337" max="14337" width="4.75" style="707" customWidth="1"/>
    <col min="14338" max="14338" width="30.375" style="707" customWidth="1"/>
    <col min="14339" max="14339" width="7.625" style="707" customWidth="1"/>
    <col min="14340" max="14351" width="12.5" style="707" customWidth="1"/>
    <col min="14352" max="14352" width="12.625" style="707" customWidth="1"/>
    <col min="14353" max="14353" width="1.625" style="707" customWidth="1"/>
    <col min="14354" max="14592" width="9" style="707"/>
    <col min="14593" max="14593" width="4.75" style="707" customWidth="1"/>
    <col min="14594" max="14594" width="30.375" style="707" customWidth="1"/>
    <col min="14595" max="14595" width="7.625" style="707" customWidth="1"/>
    <col min="14596" max="14607" width="12.5" style="707" customWidth="1"/>
    <col min="14608" max="14608" width="12.625" style="707" customWidth="1"/>
    <col min="14609" max="14609" width="1.625" style="707" customWidth="1"/>
    <col min="14610" max="14848" width="9" style="707"/>
    <col min="14849" max="14849" width="4.75" style="707" customWidth="1"/>
    <col min="14850" max="14850" width="30.375" style="707" customWidth="1"/>
    <col min="14851" max="14851" width="7.625" style="707" customWidth="1"/>
    <col min="14852" max="14863" width="12.5" style="707" customWidth="1"/>
    <col min="14864" max="14864" width="12.625" style="707" customWidth="1"/>
    <col min="14865" max="14865" width="1.625" style="707" customWidth="1"/>
    <col min="14866" max="15104" width="9" style="707"/>
    <col min="15105" max="15105" width="4.75" style="707" customWidth="1"/>
    <col min="15106" max="15106" width="30.375" style="707" customWidth="1"/>
    <col min="15107" max="15107" width="7.625" style="707" customWidth="1"/>
    <col min="15108" max="15119" width="12.5" style="707" customWidth="1"/>
    <col min="15120" max="15120" width="12.625" style="707" customWidth="1"/>
    <col min="15121" max="15121" width="1.625" style="707" customWidth="1"/>
    <col min="15122" max="15360" width="9" style="707"/>
    <col min="15361" max="15361" width="4.75" style="707" customWidth="1"/>
    <col min="15362" max="15362" width="30.375" style="707" customWidth="1"/>
    <col min="15363" max="15363" width="7.625" style="707" customWidth="1"/>
    <col min="15364" max="15375" width="12.5" style="707" customWidth="1"/>
    <col min="15376" max="15376" width="12.625" style="707" customWidth="1"/>
    <col min="15377" max="15377" width="1.625" style="707" customWidth="1"/>
    <col min="15378" max="15616" width="9" style="707"/>
    <col min="15617" max="15617" width="4.75" style="707" customWidth="1"/>
    <col min="15618" max="15618" width="30.375" style="707" customWidth="1"/>
    <col min="15619" max="15619" width="7.625" style="707" customWidth="1"/>
    <col min="15620" max="15631" width="12.5" style="707" customWidth="1"/>
    <col min="15632" max="15632" width="12.625" style="707" customWidth="1"/>
    <col min="15633" max="15633" width="1.625" style="707" customWidth="1"/>
    <col min="15634" max="15872" width="9" style="707"/>
    <col min="15873" max="15873" width="4.75" style="707" customWidth="1"/>
    <col min="15874" max="15874" width="30.375" style="707" customWidth="1"/>
    <col min="15875" max="15875" width="7.625" style="707" customWidth="1"/>
    <col min="15876" max="15887" width="12.5" style="707" customWidth="1"/>
    <col min="15888" max="15888" width="12.625" style="707" customWidth="1"/>
    <col min="15889" max="15889" width="1.625" style="707" customWidth="1"/>
    <col min="15890" max="16128" width="9" style="707"/>
    <col min="16129" max="16129" width="4.75" style="707" customWidth="1"/>
    <col min="16130" max="16130" width="30.375" style="707" customWidth="1"/>
    <col min="16131" max="16131" width="7.625" style="707" customWidth="1"/>
    <col min="16132" max="16143" width="12.5" style="707" customWidth="1"/>
    <col min="16144" max="16144" width="12.625" style="707" customWidth="1"/>
    <col min="16145" max="16145" width="1.625" style="707" customWidth="1"/>
    <col min="16146" max="16384" width="9" style="707"/>
  </cols>
  <sheetData>
    <row r="1" spans="1:16" ht="18.75" x14ac:dyDescent="0.15">
      <c r="B1" s="1549" t="s">
        <v>2854</v>
      </c>
      <c r="C1" s="1550"/>
      <c r="D1" s="1550"/>
      <c r="E1" s="1550"/>
      <c r="F1" s="1550"/>
      <c r="G1" s="1550"/>
      <c r="H1" s="1550"/>
      <c r="I1" s="1550"/>
      <c r="J1" s="1550"/>
      <c r="K1" s="1550"/>
      <c r="L1" s="1550"/>
      <c r="M1" s="1550"/>
      <c r="N1" s="1550"/>
      <c r="O1" s="1550"/>
      <c r="P1" s="1550"/>
    </row>
    <row r="2" spans="1:16" ht="8.25" customHeight="1" x14ac:dyDescent="0.15">
      <c r="B2" s="708"/>
      <c r="C2" s="709"/>
    </row>
    <row r="3" spans="1:16" ht="18.95" customHeight="1" x14ac:dyDescent="0.15">
      <c r="A3" s="712"/>
      <c r="B3" s="823"/>
      <c r="C3" s="824"/>
      <c r="D3" s="825"/>
      <c r="E3" s="825"/>
      <c r="F3" s="825"/>
      <c r="G3" s="825"/>
      <c r="H3" s="825"/>
      <c r="I3" s="825"/>
      <c r="J3" s="825"/>
      <c r="K3" s="825"/>
      <c r="L3" s="825"/>
      <c r="M3" s="825"/>
      <c r="N3" s="825"/>
      <c r="O3" s="825"/>
      <c r="P3" s="826"/>
    </row>
    <row r="4" spans="1:16" ht="18.95" customHeight="1" x14ac:dyDescent="0.15">
      <c r="B4" s="827" t="s">
        <v>2062</v>
      </c>
      <c r="C4" s="828"/>
      <c r="D4" s="829"/>
      <c r="E4" s="828"/>
      <c r="F4" s="828"/>
      <c r="G4" s="830"/>
    </row>
    <row r="5" spans="1:16" ht="18.95" customHeight="1" x14ac:dyDescent="0.15">
      <c r="B5" s="829" t="s">
        <v>2063</v>
      </c>
      <c r="C5" s="707"/>
      <c r="D5" s="831"/>
      <c r="H5" s="707" t="s">
        <v>2064</v>
      </c>
    </row>
    <row r="6" spans="1:16" ht="18.95" customHeight="1" x14ac:dyDescent="0.15">
      <c r="B6" s="832" t="s">
        <v>2065</v>
      </c>
      <c r="C6" s="833" t="s">
        <v>2066</v>
      </c>
      <c r="D6" s="1587" t="s">
        <v>2328</v>
      </c>
      <c r="E6" s="1588"/>
      <c r="F6" s="1589"/>
      <c r="H6" s="1590" t="s">
        <v>2067</v>
      </c>
      <c r="I6" s="1591"/>
      <c r="J6" s="1591"/>
      <c r="K6" s="1591"/>
      <c r="L6" s="1591"/>
      <c r="M6" s="1591"/>
      <c r="N6" s="1591"/>
      <c r="O6" s="1591"/>
      <c r="P6" s="1592"/>
    </row>
    <row r="7" spans="1:16" ht="18.95" customHeight="1" x14ac:dyDescent="0.15">
      <c r="B7" s="832" t="s">
        <v>2068</v>
      </c>
      <c r="C7" s="833" t="s">
        <v>2069</v>
      </c>
      <c r="D7" s="1599"/>
      <c r="E7" s="1599"/>
      <c r="F7" s="1599"/>
      <c r="H7" s="1593"/>
      <c r="I7" s="1594"/>
      <c r="J7" s="1594"/>
      <c r="K7" s="1594"/>
      <c r="L7" s="1594"/>
      <c r="M7" s="1594"/>
      <c r="N7" s="1594"/>
      <c r="O7" s="1594"/>
      <c r="P7" s="1595"/>
    </row>
    <row r="8" spans="1:16" ht="18.95" customHeight="1" x14ac:dyDescent="0.15">
      <c r="B8" s="834" t="s">
        <v>2070</v>
      </c>
      <c r="C8" s="833" t="s">
        <v>2069</v>
      </c>
      <c r="D8" s="1599"/>
      <c r="E8" s="1599"/>
      <c r="F8" s="1599"/>
      <c r="H8" s="1593"/>
      <c r="I8" s="1594"/>
      <c r="J8" s="1594"/>
      <c r="K8" s="1594"/>
      <c r="L8" s="1594"/>
      <c r="M8" s="1594"/>
      <c r="N8" s="1594"/>
      <c r="O8" s="1594"/>
      <c r="P8" s="1595"/>
    </row>
    <row r="9" spans="1:16" ht="18.95" customHeight="1" x14ac:dyDescent="0.15">
      <c r="B9" s="832" t="s">
        <v>2071</v>
      </c>
      <c r="C9" s="833" t="s">
        <v>2072</v>
      </c>
      <c r="D9" s="1599"/>
      <c r="E9" s="1599"/>
      <c r="F9" s="1599"/>
      <c r="H9" s="1593"/>
      <c r="I9" s="1594"/>
      <c r="J9" s="1594"/>
      <c r="K9" s="1594"/>
      <c r="L9" s="1594"/>
      <c r="M9" s="1594"/>
      <c r="N9" s="1594"/>
      <c r="O9" s="1594"/>
      <c r="P9" s="1595"/>
    </row>
    <row r="10" spans="1:16" s="829" customFormat="1" ht="18.95" customHeight="1" x14ac:dyDescent="0.15">
      <c r="B10" s="835" t="s">
        <v>2162</v>
      </c>
      <c r="C10" s="836"/>
      <c r="D10" s="831"/>
      <c r="E10" s="831"/>
      <c r="F10" s="831"/>
      <c r="H10" s="1593"/>
      <c r="I10" s="1594"/>
      <c r="J10" s="1594"/>
      <c r="K10" s="1594"/>
      <c r="L10" s="1594"/>
      <c r="M10" s="1594"/>
      <c r="N10" s="1594"/>
      <c r="O10" s="1594"/>
      <c r="P10" s="1595"/>
    </row>
    <row r="11" spans="1:16" s="829" customFormat="1" ht="18.95" customHeight="1" x14ac:dyDescent="0.15">
      <c r="B11" s="835"/>
      <c r="C11" s="836"/>
      <c r="D11" s="831"/>
      <c r="E11" s="831"/>
      <c r="F11" s="831"/>
      <c r="H11" s="1593"/>
      <c r="I11" s="1594"/>
      <c r="J11" s="1594"/>
      <c r="K11" s="1594"/>
      <c r="L11" s="1594"/>
      <c r="M11" s="1594"/>
      <c r="N11" s="1594"/>
      <c r="O11" s="1594"/>
      <c r="P11" s="1595"/>
    </row>
    <row r="12" spans="1:16" s="829" customFormat="1" ht="18.95" customHeight="1" x14ac:dyDescent="0.15">
      <c r="B12" s="835"/>
      <c r="C12" s="836"/>
      <c r="D12" s="831"/>
      <c r="E12" s="831"/>
      <c r="F12" s="831"/>
      <c r="H12" s="1593"/>
      <c r="I12" s="1594"/>
      <c r="J12" s="1594"/>
      <c r="K12" s="1594"/>
      <c r="L12" s="1594"/>
      <c r="M12" s="1594"/>
      <c r="N12" s="1594"/>
      <c r="O12" s="1594"/>
      <c r="P12" s="1595"/>
    </row>
    <row r="13" spans="1:16" s="829" customFormat="1" ht="18.95" customHeight="1" x14ac:dyDescent="0.15">
      <c r="B13" s="835"/>
      <c r="C13" s="836"/>
      <c r="D13" s="831"/>
      <c r="E13" s="831"/>
      <c r="F13" s="831"/>
      <c r="H13" s="1596"/>
      <c r="I13" s="1597"/>
      <c r="J13" s="1597"/>
      <c r="K13" s="1597"/>
      <c r="L13" s="1597"/>
      <c r="M13" s="1597"/>
      <c r="N13" s="1597"/>
      <c r="O13" s="1597"/>
      <c r="P13" s="1598"/>
    </row>
    <row r="14" spans="1:16" s="829" customFormat="1" ht="9.75" customHeight="1" x14ac:dyDescent="0.15">
      <c r="B14" s="835"/>
      <c r="C14" s="836"/>
      <c r="D14" s="831"/>
      <c r="E14" s="831"/>
      <c r="F14" s="831"/>
      <c r="H14" s="828"/>
      <c r="I14" s="828"/>
      <c r="J14" s="828"/>
      <c r="K14" s="828"/>
    </row>
    <row r="15" spans="1:16" ht="18.95" customHeight="1" x14ac:dyDescent="0.15">
      <c r="A15" s="710"/>
      <c r="B15" s="711" t="s">
        <v>1962</v>
      </c>
      <c r="C15" s="837" t="s">
        <v>1963</v>
      </c>
      <c r="D15" s="711" t="s">
        <v>1964</v>
      </c>
      <c r="E15" s="711" t="s">
        <v>1965</v>
      </c>
      <c r="F15" s="711" t="s">
        <v>1966</v>
      </c>
      <c r="G15" s="711" t="s">
        <v>1967</v>
      </c>
      <c r="H15" s="711" t="s">
        <v>1968</v>
      </c>
      <c r="I15" s="711" t="s">
        <v>1969</v>
      </c>
      <c r="J15" s="711" t="s">
        <v>1970</v>
      </c>
      <c r="K15" s="711" t="s">
        <v>1971</v>
      </c>
      <c r="L15" s="711" t="s">
        <v>1972</v>
      </c>
      <c r="M15" s="711" t="s">
        <v>1973</v>
      </c>
      <c r="N15" s="711" t="s">
        <v>1974</v>
      </c>
      <c r="O15" s="711" t="s">
        <v>1975</v>
      </c>
      <c r="P15" s="711" t="s">
        <v>1976</v>
      </c>
    </row>
    <row r="16" spans="1:16" ht="18.95" customHeight="1" x14ac:dyDescent="0.15">
      <c r="A16" s="712"/>
      <c r="B16" s="838" t="s">
        <v>2073</v>
      </c>
      <c r="C16" s="839"/>
      <c r="D16" s="840"/>
      <c r="E16" s="840"/>
      <c r="F16" s="840"/>
      <c r="G16" s="840"/>
      <c r="H16" s="840"/>
      <c r="I16" s="840"/>
      <c r="J16" s="840"/>
      <c r="K16" s="840"/>
      <c r="L16" s="840"/>
      <c r="M16" s="840"/>
      <c r="N16" s="840"/>
      <c r="O16" s="840"/>
      <c r="P16" s="841"/>
    </row>
    <row r="17" spans="1:17" ht="18.95" customHeight="1" x14ac:dyDescent="0.15">
      <c r="A17" s="712"/>
      <c r="B17" s="1523" t="s">
        <v>2842</v>
      </c>
      <c r="C17" s="717"/>
      <c r="D17" s="715"/>
      <c r="E17" s="715"/>
      <c r="F17" s="715"/>
      <c r="G17" s="715"/>
      <c r="H17" s="715"/>
      <c r="I17" s="715"/>
      <c r="J17" s="715"/>
      <c r="K17" s="715"/>
      <c r="L17" s="715"/>
      <c r="M17" s="715"/>
      <c r="N17" s="715"/>
      <c r="O17" s="715"/>
      <c r="P17" s="718"/>
    </row>
    <row r="18" spans="1:17" ht="18.95" customHeight="1" x14ac:dyDescent="0.15">
      <c r="A18" s="712"/>
      <c r="B18" s="842" t="s">
        <v>2075</v>
      </c>
      <c r="C18" s="717" t="s">
        <v>2076</v>
      </c>
      <c r="D18" s="715"/>
      <c r="E18" s="715"/>
      <c r="F18" s="715"/>
      <c r="G18" s="715"/>
      <c r="H18" s="715"/>
      <c r="I18" s="715"/>
      <c r="J18" s="715"/>
      <c r="K18" s="715"/>
      <c r="L18" s="715"/>
      <c r="M18" s="715"/>
      <c r="N18" s="715"/>
      <c r="O18" s="715"/>
      <c r="P18" s="718"/>
    </row>
    <row r="19" spans="1:17" ht="18.95" customHeight="1" x14ac:dyDescent="0.15">
      <c r="A19" s="712"/>
      <c r="B19" s="842" t="s">
        <v>2159</v>
      </c>
      <c r="C19" s="717" t="s">
        <v>2076</v>
      </c>
      <c r="D19" s="715"/>
      <c r="E19" s="715"/>
      <c r="F19" s="715"/>
      <c r="G19" s="715"/>
      <c r="H19" s="715"/>
      <c r="I19" s="715"/>
      <c r="J19" s="715"/>
      <c r="K19" s="715"/>
      <c r="L19" s="715"/>
      <c r="M19" s="715"/>
      <c r="N19" s="715"/>
      <c r="O19" s="715"/>
      <c r="P19" s="718"/>
    </row>
    <row r="20" spans="1:17" ht="18.95" customHeight="1" x14ac:dyDescent="0.15">
      <c r="A20" s="712"/>
      <c r="B20" s="842" t="s">
        <v>2077</v>
      </c>
      <c r="C20" s="717" t="s">
        <v>2076</v>
      </c>
      <c r="D20" s="715"/>
      <c r="E20" s="715"/>
      <c r="F20" s="715"/>
      <c r="G20" s="715"/>
      <c r="H20" s="715"/>
      <c r="I20" s="715"/>
      <c r="J20" s="715"/>
      <c r="K20" s="715"/>
      <c r="L20" s="715"/>
      <c r="M20" s="715"/>
      <c r="N20" s="715"/>
      <c r="O20" s="715"/>
      <c r="P20" s="718"/>
    </row>
    <row r="21" spans="1:17" ht="18.95" customHeight="1" thickBot="1" x14ac:dyDescent="0.2">
      <c r="A21" s="712"/>
      <c r="B21" s="843" t="s">
        <v>2160</v>
      </c>
      <c r="C21" s="844" t="s">
        <v>2076</v>
      </c>
      <c r="D21" s="845"/>
      <c r="E21" s="845"/>
      <c r="F21" s="845"/>
      <c r="G21" s="845"/>
      <c r="H21" s="845"/>
      <c r="I21" s="845"/>
      <c r="J21" s="845"/>
      <c r="K21" s="845"/>
      <c r="L21" s="845"/>
      <c r="M21" s="845"/>
      <c r="N21" s="845"/>
      <c r="O21" s="845"/>
      <c r="P21" s="846"/>
    </row>
    <row r="22" spans="1:17" ht="18.95" customHeight="1" thickTop="1" x14ac:dyDescent="0.15">
      <c r="A22" s="712"/>
      <c r="B22" s="1500" t="s">
        <v>2078</v>
      </c>
      <c r="C22" s="1501"/>
      <c r="D22" s="1502"/>
      <c r="E22" s="1502"/>
      <c r="F22" s="1502"/>
      <c r="G22" s="1502"/>
      <c r="H22" s="1502"/>
      <c r="I22" s="1502"/>
      <c r="J22" s="1502"/>
      <c r="K22" s="1502"/>
      <c r="L22" s="1502"/>
      <c r="M22" s="1502"/>
      <c r="N22" s="1502"/>
      <c r="O22" s="1502"/>
      <c r="P22" s="1502"/>
    </row>
    <row r="23" spans="1:17" ht="18.95" customHeight="1" x14ac:dyDescent="0.15">
      <c r="A23" s="712"/>
      <c r="B23" s="847" t="s">
        <v>2079</v>
      </c>
      <c r="C23" s="837" t="s">
        <v>2080</v>
      </c>
      <c r="D23" s="848"/>
      <c r="E23" s="848"/>
      <c r="F23" s="848"/>
      <c r="G23" s="848"/>
      <c r="H23" s="848"/>
      <c r="I23" s="848"/>
      <c r="J23" s="848"/>
      <c r="K23" s="848"/>
      <c r="L23" s="848"/>
      <c r="M23" s="848"/>
      <c r="N23" s="848"/>
      <c r="O23" s="848"/>
      <c r="P23" s="848"/>
    </row>
    <row r="24" spans="1:17" ht="18.95" customHeight="1" x14ac:dyDescent="0.15">
      <c r="B24" s="849" t="s">
        <v>2081</v>
      </c>
      <c r="C24" s="828"/>
      <c r="D24" s="829"/>
      <c r="E24" s="828"/>
      <c r="F24" s="828"/>
      <c r="G24" s="830"/>
      <c r="H24" s="829"/>
      <c r="I24" s="829"/>
      <c r="J24" s="829"/>
      <c r="K24" s="829"/>
      <c r="L24" s="829"/>
      <c r="M24" s="829"/>
      <c r="N24" s="829"/>
      <c r="O24" s="829"/>
      <c r="P24" s="850"/>
    </row>
    <row r="25" spans="1:17" ht="18.95" customHeight="1" x14ac:dyDescent="0.15">
      <c r="B25" s="851" t="s">
        <v>2082</v>
      </c>
      <c r="C25" s="852" t="s">
        <v>2083</v>
      </c>
      <c r="D25" s="853"/>
      <c r="E25" s="853"/>
      <c r="F25" s="853"/>
      <c r="G25" s="853"/>
      <c r="H25" s="853"/>
      <c r="I25" s="853"/>
      <c r="J25" s="853"/>
      <c r="K25" s="853"/>
      <c r="L25" s="853"/>
      <c r="M25" s="853"/>
      <c r="N25" s="853"/>
      <c r="O25" s="853"/>
      <c r="P25" s="854"/>
    </row>
    <row r="26" spans="1:17" ht="18.95" customHeight="1" x14ac:dyDescent="0.15">
      <c r="B26" s="855" t="s">
        <v>2084</v>
      </c>
      <c r="C26" s="856" t="s">
        <v>2083</v>
      </c>
      <c r="D26" s="857"/>
      <c r="E26" s="857"/>
      <c r="F26" s="857"/>
      <c r="G26" s="857"/>
      <c r="H26" s="857"/>
      <c r="I26" s="857"/>
      <c r="J26" s="857"/>
      <c r="K26" s="857"/>
      <c r="L26" s="857"/>
      <c r="M26" s="857"/>
      <c r="N26" s="857"/>
      <c r="O26" s="857"/>
      <c r="P26" s="718"/>
    </row>
    <row r="27" spans="1:17" ht="18.95" customHeight="1" x14ac:dyDescent="0.15">
      <c r="B27" s="858"/>
      <c r="C27" s="856" t="s">
        <v>2083</v>
      </c>
      <c r="D27" s="859" t="s">
        <v>2161</v>
      </c>
      <c r="E27" s="857"/>
      <c r="F27" s="857"/>
      <c r="G27" s="857"/>
      <c r="H27" s="857"/>
      <c r="I27" s="857"/>
      <c r="J27" s="857"/>
      <c r="K27" s="857"/>
      <c r="L27" s="857"/>
      <c r="M27" s="857"/>
      <c r="N27" s="857"/>
      <c r="O27" s="857"/>
      <c r="P27" s="718"/>
    </row>
    <row r="28" spans="1:17" ht="18.95" customHeight="1" thickBot="1" x14ac:dyDescent="0.2">
      <c r="B28" s="860"/>
      <c r="C28" s="861" t="s">
        <v>2083</v>
      </c>
      <c r="D28" s="862"/>
      <c r="E28" s="863"/>
      <c r="F28" s="863"/>
      <c r="G28" s="863"/>
      <c r="H28" s="862"/>
      <c r="I28" s="862"/>
      <c r="J28" s="862"/>
      <c r="K28" s="862"/>
      <c r="L28" s="862"/>
      <c r="M28" s="862"/>
      <c r="N28" s="862"/>
      <c r="O28" s="862"/>
      <c r="P28" s="864"/>
    </row>
    <row r="29" spans="1:17" ht="18.95" customHeight="1" thickTop="1" x14ac:dyDescent="0.15">
      <c r="B29" s="865" t="s">
        <v>2078</v>
      </c>
      <c r="C29" s="866" t="s">
        <v>2083</v>
      </c>
      <c r="D29" s="867"/>
      <c r="E29" s="867"/>
      <c r="F29" s="867"/>
      <c r="G29" s="867"/>
      <c r="H29" s="867"/>
      <c r="I29" s="867"/>
      <c r="J29" s="867"/>
      <c r="K29" s="867"/>
      <c r="L29" s="867"/>
      <c r="M29" s="867"/>
      <c r="N29" s="867"/>
      <c r="O29" s="867"/>
      <c r="P29" s="868"/>
    </row>
    <row r="30" spans="1:17" ht="9" customHeight="1" x14ac:dyDescent="0.15">
      <c r="C30" s="831"/>
      <c r="D30" s="869"/>
      <c r="E30" s="869"/>
      <c r="F30" s="869"/>
      <c r="G30" s="869"/>
      <c r="H30" s="869"/>
      <c r="I30" s="869"/>
      <c r="J30" s="869"/>
      <c r="K30" s="869"/>
      <c r="L30" s="869"/>
      <c r="M30" s="869"/>
      <c r="N30" s="869"/>
      <c r="O30" s="869"/>
      <c r="P30" s="826"/>
    </row>
    <row r="31" spans="1:17" ht="8.25" customHeight="1" x14ac:dyDescent="0.15">
      <c r="C31" s="828"/>
      <c r="D31" s="870"/>
      <c r="E31" s="869"/>
      <c r="F31" s="869"/>
      <c r="G31" s="869"/>
      <c r="H31" s="869"/>
      <c r="I31" s="869"/>
      <c r="J31" s="869"/>
      <c r="K31" s="869"/>
      <c r="L31" s="869"/>
      <c r="M31" s="869"/>
      <c r="N31" s="869"/>
      <c r="O31" s="869"/>
      <c r="P31" s="869"/>
      <c r="Q31" s="826"/>
    </row>
    <row r="32" spans="1:17" ht="17.25" x14ac:dyDescent="0.15">
      <c r="B32" s="1524" t="s">
        <v>2838</v>
      </c>
      <c r="C32" s="1525"/>
      <c r="D32" s="1503"/>
      <c r="E32" s="1503"/>
      <c r="F32" s="1503"/>
      <c r="G32" s="1503"/>
      <c r="H32" s="1503"/>
      <c r="I32" s="1503"/>
      <c r="J32" s="1503"/>
      <c r="K32" s="1503"/>
      <c r="L32" s="1503"/>
      <c r="M32" s="1503"/>
      <c r="N32" s="1503"/>
      <c r="O32" s="1503"/>
      <c r="P32" s="1503"/>
    </row>
    <row r="33" spans="2:16" x14ac:dyDescent="0.15">
      <c r="B33" s="1526"/>
      <c r="C33" s="1525"/>
      <c r="D33" s="1503"/>
      <c r="E33" s="1503"/>
      <c r="F33" s="1503"/>
      <c r="G33" s="1503"/>
      <c r="H33" s="1503"/>
      <c r="I33" s="1503"/>
      <c r="J33" s="1503"/>
      <c r="K33" s="1503"/>
      <c r="L33" s="1503"/>
      <c r="M33" s="1503"/>
      <c r="N33" s="1503"/>
      <c r="O33" s="1503"/>
      <c r="P33" s="1503"/>
    </row>
    <row r="34" spans="2:16" ht="18.95" customHeight="1" x14ac:dyDescent="0.15">
      <c r="B34" s="1527" t="s">
        <v>2843</v>
      </c>
      <c r="C34" s="1528" t="s">
        <v>2848</v>
      </c>
      <c r="D34" s="1504" t="s">
        <v>2848</v>
      </c>
      <c r="E34" s="1503"/>
      <c r="F34" s="1503"/>
      <c r="G34" s="1503"/>
      <c r="H34" s="1503"/>
      <c r="I34" s="1503"/>
      <c r="J34" s="1503"/>
      <c r="K34" s="1503"/>
      <c r="L34" s="1503"/>
      <c r="M34" s="1503"/>
      <c r="N34" s="1503"/>
      <c r="O34" s="1503"/>
      <c r="P34" s="1503"/>
    </row>
    <row r="35" spans="2:16" ht="18.95" customHeight="1" x14ac:dyDescent="0.15">
      <c r="B35" s="1527" t="s">
        <v>2844</v>
      </c>
      <c r="C35" s="1528" t="s">
        <v>2845</v>
      </c>
      <c r="D35" s="1505"/>
      <c r="E35" s="1503"/>
      <c r="F35" s="1503"/>
      <c r="G35" s="1503"/>
      <c r="H35" s="1503"/>
      <c r="I35" s="1503"/>
      <c r="J35" s="1503"/>
      <c r="K35" s="1503"/>
      <c r="L35" s="1503"/>
      <c r="M35" s="1503"/>
      <c r="N35" s="1503"/>
      <c r="O35" s="1503"/>
      <c r="P35" s="1503"/>
    </row>
    <row r="36" spans="2:16" ht="18.95" customHeight="1" x14ac:dyDescent="0.15">
      <c r="B36" s="1527" t="s">
        <v>2846</v>
      </c>
      <c r="C36" s="1528" t="s">
        <v>2847</v>
      </c>
      <c r="D36" s="1505"/>
      <c r="E36" s="1503"/>
      <c r="F36" s="1503"/>
      <c r="G36" s="1503"/>
      <c r="H36" s="1503"/>
      <c r="I36" s="1503"/>
      <c r="J36" s="1503"/>
      <c r="K36" s="1503"/>
      <c r="L36" s="1503"/>
      <c r="M36" s="1503"/>
      <c r="N36" s="1503"/>
      <c r="O36" s="1503"/>
      <c r="P36" s="1503"/>
    </row>
    <row r="37" spans="2:16" x14ac:dyDescent="0.15">
      <c r="B37" s="1526"/>
      <c r="C37" s="1525"/>
      <c r="D37" s="1503"/>
      <c r="E37" s="1503"/>
      <c r="F37" s="1503"/>
      <c r="G37" s="1503"/>
      <c r="H37" s="1503"/>
      <c r="I37" s="1503"/>
      <c r="J37" s="1503"/>
      <c r="K37" s="1503"/>
      <c r="L37" s="1503"/>
      <c r="M37" s="1503"/>
      <c r="N37" s="1503"/>
      <c r="O37" s="1503"/>
      <c r="P37" s="1503"/>
    </row>
    <row r="38" spans="2:16" ht="18.95" customHeight="1" x14ac:dyDescent="0.15">
      <c r="B38" s="1529"/>
      <c r="C38" s="1530"/>
      <c r="D38" s="1506"/>
      <c r="E38" s="1507"/>
      <c r="F38" s="1507"/>
      <c r="G38" s="1508"/>
      <c r="H38" s="1503"/>
      <c r="I38" s="1503"/>
      <c r="J38" s="1503"/>
      <c r="K38" s="1503"/>
      <c r="L38" s="1503"/>
      <c r="M38" s="1503"/>
      <c r="N38" s="1503"/>
      <c r="O38" s="1503"/>
      <c r="P38" s="1503"/>
    </row>
    <row r="39" spans="2:16" x14ac:dyDescent="0.15">
      <c r="B39" s="1531" t="s">
        <v>1962</v>
      </c>
      <c r="C39" s="1532" t="s">
        <v>1963</v>
      </c>
      <c r="D39" s="1531" t="s">
        <v>1964</v>
      </c>
      <c r="E39" s="1531" t="s">
        <v>1965</v>
      </c>
      <c r="F39" s="1531" t="s">
        <v>1966</v>
      </c>
      <c r="G39" s="1531" t="s">
        <v>1967</v>
      </c>
      <c r="H39" s="1531" t="s">
        <v>1968</v>
      </c>
      <c r="I39" s="1531" t="s">
        <v>1969</v>
      </c>
      <c r="J39" s="1531" t="s">
        <v>1970</v>
      </c>
      <c r="K39" s="1531" t="s">
        <v>1971</v>
      </c>
      <c r="L39" s="1531" t="s">
        <v>1972</v>
      </c>
      <c r="M39" s="1531" t="s">
        <v>1973</v>
      </c>
      <c r="N39" s="1531" t="s">
        <v>1974</v>
      </c>
      <c r="O39" s="1531" t="s">
        <v>1975</v>
      </c>
      <c r="P39" s="1531" t="s">
        <v>1976</v>
      </c>
    </row>
    <row r="40" spans="2:16" x14ac:dyDescent="0.15">
      <c r="B40" s="1533" t="s">
        <v>2851</v>
      </c>
      <c r="C40" s="1534"/>
      <c r="D40" s="1509"/>
      <c r="E40" s="1509"/>
      <c r="F40" s="1509"/>
      <c r="G40" s="1509"/>
      <c r="H40" s="1509"/>
      <c r="I40" s="1509"/>
      <c r="J40" s="1509"/>
      <c r="K40" s="1509"/>
      <c r="L40" s="1509"/>
      <c r="M40" s="1509"/>
      <c r="N40" s="1509"/>
      <c r="O40" s="1509"/>
      <c r="P40" s="1510"/>
    </row>
    <row r="41" spans="2:16" ht="18.95" customHeight="1" x14ac:dyDescent="0.15">
      <c r="B41" s="1523" t="s">
        <v>2858</v>
      </c>
      <c r="C41" s="1535" t="s">
        <v>2841</v>
      </c>
      <c r="D41" s="1511"/>
      <c r="E41" s="1511"/>
      <c r="F41" s="1511"/>
      <c r="G41" s="1511"/>
      <c r="H41" s="1511"/>
      <c r="I41" s="1511"/>
      <c r="J41" s="1511"/>
      <c r="K41" s="1511"/>
      <c r="L41" s="1511"/>
      <c r="M41" s="1511"/>
      <c r="N41" s="1511"/>
      <c r="O41" s="1511"/>
      <c r="P41" s="1512"/>
    </row>
    <row r="42" spans="2:16" ht="18.95" customHeight="1" x14ac:dyDescent="0.15">
      <c r="B42" s="1523" t="s">
        <v>2074</v>
      </c>
      <c r="C42" s="1535"/>
      <c r="D42" s="1511"/>
      <c r="E42" s="1511"/>
      <c r="F42" s="1511"/>
      <c r="G42" s="1511"/>
      <c r="H42" s="1511"/>
      <c r="I42" s="1511"/>
      <c r="J42" s="1511"/>
      <c r="K42" s="1511"/>
      <c r="L42" s="1511"/>
      <c r="M42" s="1511"/>
      <c r="N42" s="1511"/>
      <c r="O42" s="1511"/>
      <c r="P42" s="1512"/>
    </row>
    <row r="43" spans="2:16" ht="18.95" customHeight="1" x14ac:dyDescent="0.15">
      <c r="B43" s="1523" t="s">
        <v>2075</v>
      </c>
      <c r="C43" s="1535" t="s">
        <v>2840</v>
      </c>
      <c r="D43" s="1511"/>
      <c r="E43" s="1511"/>
      <c r="F43" s="1511"/>
      <c r="G43" s="1511"/>
      <c r="H43" s="1511"/>
      <c r="I43" s="1511"/>
      <c r="J43" s="1511"/>
      <c r="K43" s="1511"/>
      <c r="L43" s="1511"/>
      <c r="M43" s="1511"/>
      <c r="N43" s="1511"/>
      <c r="O43" s="1511"/>
      <c r="P43" s="1512"/>
    </row>
    <row r="44" spans="2:16" ht="18.95" customHeight="1" x14ac:dyDescent="0.15">
      <c r="B44" s="1536" t="s">
        <v>2839</v>
      </c>
      <c r="C44" s="1535" t="s">
        <v>2840</v>
      </c>
      <c r="D44" s="1511"/>
      <c r="E44" s="1511"/>
      <c r="F44" s="1511"/>
      <c r="G44" s="1511"/>
      <c r="H44" s="1511"/>
      <c r="I44" s="1511"/>
      <c r="J44" s="1511"/>
      <c r="K44" s="1511"/>
      <c r="L44" s="1511"/>
      <c r="M44" s="1511"/>
      <c r="N44" s="1511"/>
      <c r="O44" s="1511"/>
      <c r="P44" s="1512"/>
    </row>
    <row r="45" spans="2:16" ht="18.95" customHeight="1" x14ac:dyDescent="0.15">
      <c r="B45" s="1537" t="s">
        <v>2849</v>
      </c>
      <c r="C45" s="1538" t="s">
        <v>2840</v>
      </c>
      <c r="D45" s="1513"/>
      <c r="E45" s="1513"/>
      <c r="F45" s="1513"/>
      <c r="G45" s="1513"/>
      <c r="H45" s="1513"/>
      <c r="I45" s="1513"/>
      <c r="J45" s="1513"/>
      <c r="K45" s="1513"/>
      <c r="L45" s="1513"/>
      <c r="M45" s="1513"/>
      <c r="N45" s="1513"/>
      <c r="O45" s="1513"/>
      <c r="P45" s="1514"/>
    </row>
    <row r="46" spans="2:16" ht="18.95" customHeight="1" x14ac:dyDescent="0.15">
      <c r="B46" s="1539" t="s">
        <v>2850</v>
      </c>
      <c r="C46" s="1540"/>
      <c r="D46" s="1515"/>
      <c r="E46" s="1515"/>
      <c r="F46" s="1515"/>
      <c r="G46" s="1515"/>
      <c r="H46" s="1515"/>
      <c r="I46" s="1515"/>
      <c r="J46" s="1515"/>
      <c r="K46" s="1515"/>
      <c r="L46" s="1515"/>
      <c r="M46" s="1515"/>
      <c r="N46" s="1515"/>
      <c r="O46" s="1515"/>
      <c r="P46" s="1516"/>
    </row>
    <row r="47" spans="2:16" ht="18.95" customHeight="1" x14ac:dyDescent="0.15">
      <c r="B47" s="1541" t="s">
        <v>2852</v>
      </c>
      <c r="C47" s="1542" t="s">
        <v>2083</v>
      </c>
      <c r="D47" s="1517"/>
      <c r="E47" s="1517"/>
      <c r="F47" s="1517"/>
      <c r="G47" s="1517"/>
      <c r="H47" s="1517"/>
      <c r="I47" s="1517"/>
      <c r="J47" s="1517"/>
      <c r="K47" s="1517"/>
      <c r="L47" s="1517"/>
      <c r="M47" s="1517"/>
      <c r="N47" s="1517"/>
      <c r="O47" s="1517"/>
      <c r="P47" s="1518"/>
    </row>
    <row r="48" spans="2:16" ht="18.95" customHeight="1" thickBot="1" x14ac:dyDescent="0.2">
      <c r="B48" s="1543" t="s">
        <v>2853</v>
      </c>
      <c r="C48" s="1544" t="s">
        <v>2083</v>
      </c>
      <c r="D48" s="1519"/>
      <c r="E48" s="1519"/>
      <c r="F48" s="1519"/>
      <c r="G48" s="1519"/>
      <c r="H48" s="1519"/>
      <c r="I48" s="1519"/>
      <c r="J48" s="1519"/>
      <c r="K48" s="1519"/>
      <c r="L48" s="1519"/>
      <c r="M48" s="1519"/>
      <c r="N48" s="1519"/>
      <c r="O48" s="1519"/>
      <c r="P48" s="1520"/>
    </row>
    <row r="49" spans="2:16" ht="18.95" customHeight="1" thickTop="1" x14ac:dyDescent="0.15">
      <c r="B49" s="1521"/>
      <c r="C49" s="1522"/>
      <c r="D49" s="1521"/>
      <c r="E49" s="1521"/>
      <c r="F49" s="1521"/>
      <c r="G49" s="1521"/>
      <c r="H49" s="1521"/>
      <c r="I49" s="1521"/>
      <c r="J49" s="1521"/>
      <c r="K49" s="1521"/>
      <c r="L49" s="1521"/>
      <c r="M49" s="1521"/>
      <c r="N49" s="1521"/>
      <c r="O49" s="1521"/>
      <c r="P49" s="1521"/>
    </row>
    <row r="50" spans="2:16" ht="18.95" customHeight="1" x14ac:dyDescent="0.15"/>
  </sheetData>
  <protectedRanges>
    <protectedRange sqref="D25:O28" name="範囲1_1"/>
  </protectedRanges>
  <mergeCells count="6">
    <mergeCell ref="B1:P1"/>
    <mergeCell ref="D6:F6"/>
    <mergeCell ref="H6:P13"/>
    <mergeCell ref="D7:F7"/>
    <mergeCell ref="D8:F8"/>
    <mergeCell ref="D9:F9"/>
  </mergeCells>
  <phoneticPr fontId="4"/>
  <printOptions horizontalCentered="1"/>
  <pageMargins left="0.78740157480314965" right="0.78740157480314965" top="1.0236220472440944" bottom="0.6692913385826772" header="0.9055118110236221" footer="0.51181102362204722"/>
  <pageSetup paperSize="9" scale="59" orientation="landscape" r:id="rId1"/>
  <headerFooter alignWithMargins="0">
    <oddHeader>&amp;R&amp;"ＭＳ 明朝,標準"&amp;12(&amp;A)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9"/>
  <sheetViews>
    <sheetView view="pageBreakPreview" zoomScaleNormal="100" zoomScaleSheetLayoutView="100" workbookViewId="0">
      <selection activeCell="A3" sqref="A3"/>
    </sheetView>
  </sheetViews>
  <sheetFormatPr defaultRowHeight="30" customHeight="1" x14ac:dyDescent="0.15"/>
  <cols>
    <col min="1" max="1" width="9" style="739"/>
    <col min="2" max="3" width="22.5" style="739" customWidth="1"/>
    <col min="4" max="4" width="13.875" style="739" customWidth="1"/>
    <col min="5" max="5" width="10.625" style="739" bestFit="1" customWidth="1"/>
    <col min="6" max="8" width="12.25" style="739" customWidth="1"/>
    <col min="9" max="9" width="25.25" style="739" customWidth="1"/>
    <col min="10" max="10" width="16.375" style="739" customWidth="1"/>
    <col min="11" max="252" width="9" style="739"/>
    <col min="253" max="253" width="17.625" style="739" customWidth="1"/>
    <col min="254" max="254" width="25.125" style="739" customWidth="1"/>
    <col min="255" max="255" width="12.625" style="739" customWidth="1"/>
    <col min="256" max="256" width="16.875" style="739" customWidth="1"/>
    <col min="257" max="257" width="19" style="739" customWidth="1"/>
    <col min="258" max="258" width="7.375" style="739" customWidth="1"/>
    <col min="259" max="259" width="28.375" style="739" customWidth="1"/>
    <col min="260" max="260" width="13.875" style="739" customWidth="1"/>
    <col min="261" max="261" width="10.625" style="739" bestFit="1" customWidth="1"/>
    <col min="262" max="262" width="13.875" style="739" customWidth="1"/>
    <col min="263" max="263" width="10" style="739" customWidth="1"/>
    <col min="264" max="264" width="13.875" style="739" customWidth="1"/>
    <col min="265" max="265" width="25.25" style="739" customWidth="1"/>
    <col min="266" max="266" width="16.375" style="739" customWidth="1"/>
    <col min="267" max="508" width="9" style="739"/>
    <col min="509" max="509" width="17.625" style="739" customWidth="1"/>
    <col min="510" max="510" width="25.125" style="739" customWidth="1"/>
    <col min="511" max="511" width="12.625" style="739" customWidth="1"/>
    <col min="512" max="512" width="16.875" style="739" customWidth="1"/>
    <col min="513" max="513" width="19" style="739" customWidth="1"/>
    <col min="514" max="514" width="7.375" style="739" customWidth="1"/>
    <col min="515" max="515" width="28.375" style="739" customWidth="1"/>
    <col min="516" max="516" width="13.875" style="739" customWidth="1"/>
    <col min="517" max="517" width="10.625" style="739" bestFit="1" customWidth="1"/>
    <col min="518" max="518" width="13.875" style="739" customWidth="1"/>
    <col min="519" max="519" width="10" style="739" customWidth="1"/>
    <col min="520" max="520" width="13.875" style="739" customWidth="1"/>
    <col min="521" max="521" width="25.25" style="739" customWidth="1"/>
    <col min="522" max="522" width="16.375" style="739" customWidth="1"/>
    <col min="523" max="764" width="9" style="739"/>
    <col min="765" max="765" width="17.625" style="739" customWidth="1"/>
    <col min="766" max="766" width="25.125" style="739" customWidth="1"/>
    <col min="767" max="767" width="12.625" style="739" customWidth="1"/>
    <col min="768" max="768" width="16.875" style="739" customWidth="1"/>
    <col min="769" max="769" width="19" style="739" customWidth="1"/>
    <col min="770" max="770" width="7.375" style="739" customWidth="1"/>
    <col min="771" max="771" width="28.375" style="739" customWidth="1"/>
    <col min="772" max="772" width="13.875" style="739" customWidth="1"/>
    <col min="773" max="773" width="10.625" style="739" bestFit="1" customWidth="1"/>
    <col min="774" max="774" width="13.875" style="739" customWidth="1"/>
    <col min="775" max="775" width="10" style="739" customWidth="1"/>
    <col min="776" max="776" width="13.875" style="739" customWidth="1"/>
    <col min="777" max="777" width="25.25" style="739" customWidth="1"/>
    <col min="778" max="778" width="16.375" style="739" customWidth="1"/>
    <col min="779" max="1020" width="9" style="739"/>
    <col min="1021" max="1021" width="17.625" style="739" customWidth="1"/>
    <col min="1022" max="1022" width="25.125" style="739" customWidth="1"/>
    <col min="1023" max="1023" width="12.625" style="739" customWidth="1"/>
    <col min="1024" max="1024" width="16.875" style="739" customWidth="1"/>
    <col min="1025" max="1025" width="19" style="739" customWidth="1"/>
    <col min="1026" max="1026" width="7.375" style="739" customWidth="1"/>
    <col min="1027" max="1027" width="28.375" style="739" customWidth="1"/>
    <col min="1028" max="1028" width="13.875" style="739" customWidth="1"/>
    <col min="1029" max="1029" width="10.625" style="739" bestFit="1" customWidth="1"/>
    <col min="1030" max="1030" width="13.875" style="739" customWidth="1"/>
    <col min="1031" max="1031" width="10" style="739" customWidth="1"/>
    <col min="1032" max="1032" width="13.875" style="739" customWidth="1"/>
    <col min="1033" max="1033" width="25.25" style="739" customWidth="1"/>
    <col min="1034" max="1034" width="16.375" style="739" customWidth="1"/>
    <col min="1035" max="1276" width="9" style="739"/>
    <col min="1277" max="1277" width="17.625" style="739" customWidth="1"/>
    <col min="1278" max="1278" width="25.125" style="739" customWidth="1"/>
    <col min="1279" max="1279" width="12.625" style="739" customWidth="1"/>
    <col min="1280" max="1280" width="16.875" style="739" customWidth="1"/>
    <col min="1281" max="1281" width="19" style="739" customWidth="1"/>
    <col min="1282" max="1282" width="7.375" style="739" customWidth="1"/>
    <col min="1283" max="1283" width="28.375" style="739" customWidth="1"/>
    <col min="1284" max="1284" width="13.875" style="739" customWidth="1"/>
    <col min="1285" max="1285" width="10.625" style="739" bestFit="1" customWidth="1"/>
    <col min="1286" max="1286" width="13.875" style="739" customWidth="1"/>
    <col min="1287" max="1287" width="10" style="739" customWidth="1"/>
    <col min="1288" max="1288" width="13.875" style="739" customWidth="1"/>
    <col min="1289" max="1289" width="25.25" style="739" customWidth="1"/>
    <col min="1290" max="1290" width="16.375" style="739" customWidth="1"/>
    <col min="1291" max="1532" width="9" style="739"/>
    <col min="1533" max="1533" width="17.625" style="739" customWidth="1"/>
    <col min="1534" max="1534" width="25.125" style="739" customWidth="1"/>
    <col min="1535" max="1535" width="12.625" style="739" customWidth="1"/>
    <col min="1536" max="1536" width="16.875" style="739" customWidth="1"/>
    <col min="1537" max="1537" width="19" style="739" customWidth="1"/>
    <col min="1538" max="1538" width="7.375" style="739" customWidth="1"/>
    <col min="1539" max="1539" width="28.375" style="739" customWidth="1"/>
    <col min="1540" max="1540" width="13.875" style="739" customWidth="1"/>
    <col min="1541" max="1541" width="10.625" style="739" bestFit="1" customWidth="1"/>
    <col min="1542" max="1542" width="13.875" style="739" customWidth="1"/>
    <col min="1543" max="1543" width="10" style="739" customWidth="1"/>
    <col min="1544" max="1544" width="13.875" style="739" customWidth="1"/>
    <col min="1545" max="1545" width="25.25" style="739" customWidth="1"/>
    <col min="1546" max="1546" width="16.375" style="739" customWidth="1"/>
    <col min="1547" max="1788" width="9" style="739"/>
    <col min="1789" max="1789" width="17.625" style="739" customWidth="1"/>
    <col min="1790" max="1790" width="25.125" style="739" customWidth="1"/>
    <col min="1791" max="1791" width="12.625" style="739" customWidth="1"/>
    <col min="1792" max="1792" width="16.875" style="739" customWidth="1"/>
    <col min="1793" max="1793" width="19" style="739" customWidth="1"/>
    <col min="1794" max="1794" width="7.375" style="739" customWidth="1"/>
    <col min="1795" max="1795" width="28.375" style="739" customWidth="1"/>
    <col min="1796" max="1796" width="13.875" style="739" customWidth="1"/>
    <col min="1797" max="1797" width="10.625" style="739" bestFit="1" customWidth="1"/>
    <col min="1798" max="1798" width="13.875" style="739" customWidth="1"/>
    <col min="1799" max="1799" width="10" style="739" customWidth="1"/>
    <col min="1800" max="1800" width="13.875" style="739" customWidth="1"/>
    <col min="1801" max="1801" width="25.25" style="739" customWidth="1"/>
    <col min="1802" max="1802" width="16.375" style="739" customWidth="1"/>
    <col min="1803" max="2044" width="9" style="739"/>
    <col min="2045" max="2045" width="17.625" style="739" customWidth="1"/>
    <col min="2046" max="2046" width="25.125" style="739" customWidth="1"/>
    <col min="2047" max="2047" width="12.625" style="739" customWidth="1"/>
    <col min="2048" max="2048" width="16.875" style="739" customWidth="1"/>
    <col min="2049" max="2049" width="19" style="739" customWidth="1"/>
    <col min="2050" max="2050" width="7.375" style="739" customWidth="1"/>
    <col min="2051" max="2051" width="28.375" style="739" customWidth="1"/>
    <col min="2052" max="2052" width="13.875" style="739" customWidth="1"/>
    <col min="2053" max="2053" width="10.625" style="739" bestFit="1" customWidth="1"/>
    <col min="2054" max="2054" width="13.875" style="739" customWidth="1"/>
    <col min="2055" max="2055" width="10" style="739" customWidth="1"/>
    <col min="2056" max="2056" width="13.875" style="739" customWidth="1"/>
    <col min="2057" max="2057" width="25.25" style="739" customWidth="1"/>
    <col min="2058" max="2058" width="16.375" style="739" customWidth="1"/>
    <col min="2059" max="2300" width="9" style="739"/>
    <col min="2301" max="2301" width="17.625" style="739" customWidth="1"/>
    <col min="2302" max="2302" width="25.125" style="739" customWidth="1"/>
    <col min="2303" max="2303" width="12.625" style="739" customWidth="1"/>
    <col min="2304" max="2304" width="16.875" style="739" customWidth="1"/>
    <col min="2305" max="2305" width="19" style="739" customWidth="1"/>
    <col min="2306" max="2306" width="7.375" style="739" customWidth="1"/>
    <col min="2307" max="2307" width="28.375" style="739" customWidth="1"/>
    <col min="2308" max="2308" width="13.875" style="739" customWidth="1"/>
    <col min="2309" max="2309" width="10.625" style="739" bestFit="1" customWidth="1"/>
    <col min="2310" max="2310" width="13.875" style="739" customWidth="1"/>
    <col min="2311" max="2311" width="10" style="739" customWidth="1"/>
    <col min="2312" max="2312" width="13.875" style="739" customWidth="1"/>
    <col min="2313" max="2313" width="25.25" style="739" customWidth="1"/>
    <col min="2314" max="2314" width="16.375" style="739" customWidth="1"/>
    <col min="2315" max="2556" width="9" style="739"/>
    <col min="2557" max="2557" width="17.625" style="739" customWidth="1"/>
    <col min="2558" max="2558" width="25.125" style="739" customWidth="1"/>
    <col min="2559" max="2559" width="12.625" style="739" customWidth="1"/>
    <col min="2560" max="2560" width="16.875" style="739" customWidth="1"/>
    <col min="2561" max="2561" width="19" style="739" customWidth="1"/>
    <col min="2562" max="2562" width="7.375" style="739" customWidth="1"/>
    <col min="2563" max="2563" width="28.375" style="739" customWidth="1"/>
    <col min="2564" max="2564" width="13.875" style="739" customWidth="1"/>
    <col min="2565" max="2565" width="10.625" style="739" bestFit="1" customWidth="1"/>
    <col min="2566" max="2566" width="13.875" style="739" customWidth="1"/>
    <col min="2567" max="2567" width="10" style="739" customWidth="1"/>
    <col min="2568" max="2568" width="13.875" style="739" customWidth="1"/>
    <col min="2569" max="2569" width="25.25" style="739" customWidth="1"/>
    <col min="2570" max="2570" width="16.375" style="739" customWidth="1"/>
    <col min="2571" max="2812" width="9" style="739"/>
    <col min="2813" max="2813" width="17.625" style="739" customWidth="1"/>
    <col min="2814" max="2814" width="25.125" style="739" customWidth="1"/>
    <col min="2815" max="2815" width="12.625" style="739" customWidth="1"/>
    <col min="2816" max="2816" width="16.875" style="739" customWidth="1"/>
    <col min="2817" max="2817" width="19" style="739" customWidth="1"/>
    <col min="2818" max="2818" width="7.375" style="739" customWidth="1"/>
    <col min="2819" max="2819" width="28.375" style="739" customWidth="1"/>
    <col min="2820" max="2820" width="13.875" style="739" customWidth="1"/>
    <col min="2821" max="2821" width="10.625" style="739" bestFit="1" customWidth="1"/>
    <col min="2822" max="2822" width="13.875" style="739" customWidth="1"/>
    <col min="2823" max="2823" width="10" style="739" customWidth="1"/>
    <col min="2824" max="2824" width="13.875" style="739" customWidth="1"/>
    <col min="2825" max="2825" width="25.25" style="739" customWidth="1"/>
    <col min="2826" max="2826" width="16.375" style="739" customWidth="1"/>
    <col min="2827" max="3068" width="9" style="739"/>
    <col min="3069" max="3069" width="17.625" style="739" customWidth="1"/>
    <col min="3070" max="3070" width="25.125" style="739" customWidth="1"/>
    <col min="3071" max="3071" width="12.625" style="739" customWidth="1"/>
    <col min="3072" max="3072" width="16.875" style="739" customWidth="1"/>
    <col min="3073" max="3073" width="19" style="739" customWidth="1"/>
    <col min="3074" max="3074" width="7.375" style="739" customWidth="1"/>
    <col min="3075" max="3075" width="28.375" style="739" customWidth="1"/>
    <col min="3076" max="3076" width="13.875" style="739" customWidth="1"/>
    <col min="3077" max="3077" width="10.625" style="739" bestFit="1" customWidth="1"/>
    <col min="3078" max="3078" width="13.875" style="739" customWidth="1"/>
    <col min="3079" max="3079" width="10" style="739" customWidth="1"/>
    <col min="3080" max="3080" width="13.875" style="739" customWidth="1"/>
    <col min="3081" max="3081" width="25.25" style="739" customWidth="1"/>
    <col min="3082" max="3082" width="16.375" style="739" customWidth="1"/>
    <col min="3083" max="3324" width="9" style="739"/>
    <col min="3325" max="3325" width="17.625" style="739" customWidth="1"/>
    <col min="3326" max="3326" width="25.125" style="739" customWidth="1"/>
    <col min="3327" max="3327" width="12.625" style="739" customWidth="1"/>
    <col min="3328" max="3328" width="16.875" style="739" customWidth="1"/>
    <col min="3329" max="3329" width="19" style="739" customWidth="1"/>
    <col min="3330" max="3330" width="7.375" style="739" customWidth="1"/>
    <col min="3331" max="3331" width="28.375" style="739" customWidth="1"/>
    <col min="3332" max="3332" width="13.875" style="739" customWidth="1"/>
    <col min="3333" max="3333" width="10.625" style="739" bestFit="1" customWidth="1"/>
    <col min="3334" max="3334" width="13.875" style="739" customWidth="1"/>
    <col min="3335" max="3335" width="10" style="739" customWidth="1"/>
    <col min="3336" max="3336" width="13.875" style="739" customWidth="1"/>
    <col min="3337" max="3337" width="25.25" style="739" customWidth="1"/>
    <col min="3338" max="3338" width="16.375" style="739" customWidth="1"/>
    <col min="3339" max="3580" width="9" style="739"/>
    <col min="3581" max="3581" width="17.625" style="739" customWidth="1"/>
    <col min="3582" max="3582" width="25.125" style="739" customWidth="1"/>
    <col min="3583" max="3583" width="12.625" style="739" customWidth="1"/>
    <col min="3584" max="3584" width="16.875" style="739" customWidth="1"/>
    <col min="3585" max="3585" width="19" style="739" customWidth="1"/>
    <col min="3586" max="3586" width="7.375" style="739" customWidth="1"/>
    <col min="3587" max="3587" width="28.375" style="739" customWidth="1"/>
    <col min="3588" max="3588" width="13.875" style="739" customWidth="1"/>
    <col min="3589" max="3589" width="10.625" style="739" bestFit="1" customWidth="1"/>
    <col min="3590" max="3590" width="13.875" style="739" customWidth="1"/>
    <col min="3591" max="3591" width="10" style="739" customWidth="1"/>
    <col min="3592" max="3592" width="13.875" style="739" customWidth="1"/>
    <col min="3593" max="3593" width="25.25" style="739" customWidth="1"/>
    <col min="3594" max="3594" width="16.375" style="739" customWidth="1"/>
    <col min="3595" max="3836" width="9" style="739"/>
    <col min="3837" max="3837" width="17.625" style="739" customWidth="1"/>
    <col min="3838" max="3838" width="25.125" style="739" customWidth="1"/>
    <col min="3839" max="3839" width="12.625" style="739" customWidth="1"/>
    <col min="3840" max="3840" width="16.875" style="739" customWidth="1"/>
    <col min="3841" max="3841" width="19" style="739" customWidth="1"/>
    <col min="3842" max="3842" width="7.375" style="739" customWidth="1"/>
    <col min="3843" max="3843" width="28.375" style="739" customWidth="1"/>
    <col min="3844" max="3844" width="13.875" style="739" customWidth="1"/>
    <col min="3845" max="3845" width="10.625" style="739" bestFit="1" customWidth="1"/>
    <col min="3846" max="3846" width="13.875" style="739" customWidth="1"/>
    <col min="3847" max="3847" width="10" style="739" customWidth="1"/>
    <col min="3848" max="3848" width="13.875" style="739" customWidth="1"/>
    <col min="3849" max="3849" width="25.25" style="739" customWidth="1"/>
    <col min="3850" max="3850" width="16.375" style="739" customWidth="1"/>
    <col min="3851" max="4092" width="9" style="739"/>
    <col min="4093" max="4093" width="17.625" style="739" customWidth="1"/>
    <col min="4094" max="4094" width="25.125" style="739" customWidth="1"/>
    <col min="4095" max="4095" width="12.625" style="739" customWidth="1"/>
    <col min="4096" max="4096" width="16.875" style="739" customWidth="1"/>
    <col min="4097" max="4097" width="19" style="739" customWidth="1"/>
    <col min="4098" max="4098" width="7.375" style="739" customWidth="1"/>
    <col min="4099" max="4099" width="28.375" style="739" customWidth="1"/>
    <col min="4100" max="4100" width="13.875" style="739" customWidth="1"/>
    <col min="4101" max="4101" width="10.625" style="739" bestFit="1" customWidth="1"/>
    <col min="4102" max="4102" width="13.875" style="739" customWidth="1"/>
    <col min="4103" max="4103" width="10" style="739" customWidth="1"/>
    <col min="4104" max="4104" width="13.875" style="739" customWidth="1"/>
    <col min="4105" max="4105" width="25.25" style="739" customWidth="1"/>
    <col min="4106" max="4106" width="16.375" style="739" customWidth="1"/>
    <col min="4107" max="4348" width="9" style="739"/>
    <col min="4349" max="4349" width="17.625" style="739" customWidth="1"/>
    <col min="4350" max="4350" width="25.125" style="739" customWidth="1"/>
    <col min="4351" max="4351" width="12.625" style="739" customWidth="1"/>
    <col min="4352" max="4352" width="16.875" style="739" customWidth="1"/>
    <col min="4353" max="4353" width="19" style="739" customWidth="1"/>
    <col min="4354" max="4354" width="7.375" style="739" customWidth="1"/>
    <col min="4355" max="4355" width="28.375" style="739" customWidth="1"/>
    <col min="4356" max="4356" width="13.875" style="739" customWidth="1"/>
    <col min="4357" max="4357" width="10.625" style="739" bestFit="1" customWidth="1"/>
    <col min="4358" max="4358" width="13.875" style="739" customWidth="1"/>
    <col min="4359" max="4359" width="10" style="739" customWidth="1"/>
    <col min="4360" max="4360" width="13.875" style="739" customWidth="1"/>
    <col min="4361" max="4361" width="25.25" style="739" customWidth="1"/>
    <col min="4362" max="4362" width="16.375" style="739" customWidth="1"/>
    <col min="4363" max="4604" width="9" style="739"/>
    <col min="4605" max="4605" width="17.625" style="739" customWidth="1"/>
    <col min="4606" max="4606" width="25.125" style="739" customWidth="1"/>
    <col min="4607" max="4607" width="12.625" style="739" customWidth="1"/>
    <col min="4608" max="4608" width="16.875" style="739" customWidth="1"/>
    <col min="4609" max="4609" width="19" style="739" customWidth="1"/>
    <col min="4610" max="4610" width="7.375" style="739" customWidth="1"/>
    <col min="4611" max="4611" width="28.375" style="739" customWidth="1"/>
    <col min="4612" max="4612" width="13.875" style="739" customWidth="1"/>
    <col min="4613" max="4613" width="10.625" style="739" bestFit="1" customWidth="1"/>
    <col min="4614" max="4614" width="13.875" style="739" customWidth="1"/>
    <col min="4615" max="4615" width="10" style="739" customWidth="1"/>
    <col min="4616" max="4616" width="13.875" style="739" customWidth="1"/>
    <col min="4617" max="4617" width="25.25" style="739" customWidth="1"/>
    <col min="4618" max="4618" width="16.375" style="739" customWidth="1"/>
    <col min="4619" max="4860" width="9" style="739"/>
    <col min="4861" max="4861" width="17.625" style="739" customWidth="1"/>
    <col min="4862" max="4862" width="25.125" style="739" customWidth="1"/>
    <col min="4863" max="4863" width="12.625" style="739" customWidth="1"/>
    <col min="4864" max="4864" width="16.875" style="739" customWidth="1"/>
    <col min="4865" max="4865" width="19" style="739" customWidth="1"/>
    <col min="4866" max="4866" width="7.375" style="739" customWidth="1"/>
    <col min="4867" max="4867" width="28.375" style="739" customWidth="1"/>
    <col min="4868" max="4868" width="13.875" style="739" customWidth="1"/>
    <col min="4869" max="4869" width="10.625" style="739" bestFit="1" customWidth="1"/>
    <col min="4870" max="4870" width="13.875" style="739" customWidth="1"/>
    <col min="4871" max="4871" width="10" style="739" customWidth="1"/>
    <col min="4872" max="4872" width="13.875" style="739" customWidth="1"/>
    <col min="4873" max="4873" width="25.25" style="739" customWidth="1"/>
    <col min="4874" max="4874" width="16.375" style="739" customWidth="1"/>
    <col min="4875" max="5116" width="9" style="739"/>
    <col min="5117" max="5117" width="17.625" style="739" customWidth="1"/>
    <col min="5118" max="5118" width="25.125" style="739" customWidth="1"/>
    <col min="5119" max="5119" width="12.625" style="739" customWidth="1"/>
    <col min="5120" max="5120" width="16.875" style="739" customWidth="1"/>
    <col min="5121" max="5121" width="19" style="739" customWidth="1"/>
    <col min="5122" max="5122" width="7.375" style="739" customWidth="1"/>
    <col min="5123" max="5123" width="28.375" style="739" customWidth="1"/>
    <col min="5124" max="5124" width="13.875" style="739" customWidth="1"/>
    <col min="5125" max="5125" width="10.625" style="739" bestFit="1" customWidth="1"/>
    <col min="5126" max="5126" width="13.875" style="739" customWidth="1"/>
    <col min="5127" max="5127" width="10" style="739" customWidth="1"/>
    <col min="5128" max="5128" width="13.875" style="739" customWidth="1"/>
    <col min="5129" max="5129" width="25.25" style="739" customWidth="1"/>
    <col min="5130" max="5130" width="16.375" style="739" customWidth="1"/>
    <col min="5131" max="5372" width="9" style="739"/>
    <col min="5373" max="5373" width="17.625" style="739" customWidth="1"/>
    <col min="5374" max="5374" width="25.125" style="739" customWidth="1"/>
    <col min="5375" max="5375" width="12.625" style="739" customWidth="1"/>
    <col min="5376" max="5376" width="16.875" style="739" customWidth="1"/>
    <col min="5377" max="5377" width="19" style="739" customWidth="1"/>
    <col min="5378" max="5378" width="7.375" style="739" customWidth="1"/>
    <col min="5379" max="5379" width="28.375" style="739" customWidth="1"/>
    <col min="5380" max="5380" width="13.875" style="739" customWidth="1"/>
    <col min="5381" max="5381" width="10.625" style="739" bestFit="1" customWidth="1"/>
    <col min="5382" max="5382" width="13.875" style="739" customWidth="1"/>
    <col min="5383" max="5383" width="10" style="739" customWidth="1"/>
    <col min="5384" max="5384" width="13.875" style="739" customWidth="1"/>
    <col min="5385" max="5385" width="25.25" style="739" customWidth="1"/>
    <col min="5386" max="5386" width="16.375" style="739" customWidth="1"/>
    <col min="5387" max="5628" width="9" style="739"/>
    <col min="5629" max="5629" width="17.625" style="739" customWidth="1"/>
    <col min="5630" max="5630" width="25.125" style="739" customWidth="1"/>
    <col min="5631" max="5631" width="12.625" style="739" customWidth="1"/>
    <col min="5632" max="5632" width="16.875" style="739" customWidth="1"/>
    <col min="5633" max="5633" width="19" style="739" customWidth="1"/>
    <col min="5634" max="5634" width="7.375" style="739" customWidth="1"/>
    <col min="5635" max="5635" width="28.375" style="739" customWidth="1"/>
    <col min="5636" max="5636" width="13.875" style="739" customWidth="1"/>
    <col min="5637" max="5637" width="10.625" style="739" bestFit="1" customWidth="1"/>
    <col min="5638" max="5638" width="13.875" style="739" customWidth="1"/>
    <col min="5639" max="5639" width="10" style="739" customWidth="1"/>
    <col min="5640" max="5640" width="13.875" style="739" customWidth="1"/>
    <col min="5641" max="5641" width="25.25" style="739" customWidth="1"/>
    <col min="5642" max="5642" width="16.375" style="739" customWidth="1"/>
    <col min="5643" max="5884" width="9" style="739"/>
    <col min="5885" max="5885" width="17.625" style="739" customWidth="1"/>
    <col min="5886" max="5886" width="25.125" style="739" customWidth="1"/>
    <col min="5887" max="5887" width="12.625" style="739" customWidth="1"/>
    <col min="5888" max="5888" width="16.875" style="739" customWidth="1"/>
    <col min="5889" max="5889" width="19" style="739" customWidth="1"/>
    <col min="5890" max="5890" width="7.375" style="739" customWidth="1"/>
    <col min="5891" max="5891" width="28.375" style="739" customWidth="1"/>
    <col min="5892" max="5892" width="13.875" style="739" customWidth="1"/>
    <col min="5893" max="5893" width="10.625" style="739" bestFit="1" customWidth="1"/>
    <col min="5894" max="5894" width="13.875" style="739" customWidth="1"/>
    <col min="5895" max="5895" width="10" style="739" customWidth="1"/>
    <col min="5896" max="5896" width="13.875" style="739" customWidth="1"/>
    <col min="5897" max="5897" width="25.25" style="739" customWidth="1"/>
    <col min="5898" max="5898" width="16.375" style="739" customWidth="1"/>
    <col min="5899" max="6140" width="9" style="739"/>
    <col min="6141" max="6141" width="17.625" style="739" customWidth="1"/>
    <col min="6142" max="6142" width="25.125" style="739" customWidth="1"/>
    <col min="6143" max="6143" width="12.625" style="739" customWidth="1"/>
    <col min="6144" max="6144" width="16.875" style="739" customWidth="1"/>
    <col min="6145" max="6145" width="19" style="739" customWidth="1"/>
    <col min="6146" max="6146" width="7.375" style="739" customWidth="1"/>
    <col min="6147" max="6147" width="28.375" style="739" customWidth="1"/>
    <col min="6148" max="6148" width="13.875" style="739" customWidth="1"/>
    <col min="6149" max="6149" width="10.625" style="739" bestFit="1" customWidth="1"/>
    <col min="6150" max="6150" width="13.875" style="739" customWidth="1"/>
    <col min="6151" max="6151" width="10" style="739" customWidth="1"/>
    <col min="6152" max="6152" width="13.875" style="739" customWidth="1"/>
    <col min="6153" max="6153" width="25.25" style="739" customWidth="1"/>
    <col min="6154" max="6154" width="16.375" style="739" customWidth="1"/>
    <col min="6155" max="6396" width="9" style="739"/>
    <col min="6397" max="6397" width="17.625" style="739" customWidth="1"/>
    <col min="6398" max="6398" width="25.125" style="739" customWidth="1"/>
    <col min="6399" max="6399" width="12.625" style="739" customWidth="1"/>
    <col min="6400" max="6400" width="16.875" style="739" customWidth="1"/>
    <col min="6401" max="6401" width="19" style="739" customWidth="1"/>
    <col min="6402" max="6402" width="7.375" style="739" customWidth="1"/>
    <col min="6403" max="6403" width="28.375" style="739" customWidth="1"/>
    <col min="6404" max="6404" width="13.875" style="739" customWidth="1"/>
    <col min="6405" max="6405" width="10.625" style="739" bestFit="1" customWidth="1"/>
    <col min="6406" max="6406" width="13.875" style="739" customWidth="1"/>
    <col min="6407" max="6407" width="10" style="739" customWidth="1"/>
    <col min="6408" max="6408" width="13.875" style="739" customWidth="1"/>
    <col min="6409" max="6409" width="25.25" style="739" customWidth="1"/>
    <col min="6410" max="6410" width="16.375" style="739" customWidth="1"/>
    <col min="6411" max="6652" width="9" style="739"/>
    <col min="6653" max="6653" width="17.625" style="739" customWidth="1"/>
    <col min="6654" max="6654" width="25.125" style="739" customWidth="1"/>
    <col min="6655" max="6655" width="12.625" style="739" customWidth="1"/>
    <col min="6656" max="6656" width="16.875" style="739" customWidth="1"/>
    <col min="6657" max="6657" width="19" style="739" customWidth="1"/>
    <col min="6658" max="6658" width="7.375" style="739" customWidth="1"/>
    <col min="6659" max="6659" width="28.375" style="739" customWidth="1"/>
    <col min="6660" max="6660" width="13.875" style="739" customWidth="1"/>
    <col min="6661" max="6661" width="10.625" style="739" bestFit="1" customWidth="1"/>
    <col min="6662" max="6662" width="13.875" style="739" customWidth="1"/>
    <col min="6663" max="6663" width="10" style="739" customWidth="1"/>
    <col min="6664" max="6664" width="13.875" style="739" customWidth="1"/>
    <col min="6665" max="6665" width="25.25" style="739" customWidth="1"/>
    <col min="6666" max="6666" width="16.375" style="739" customWidth="1"/>
    <col min="6667" max="6908" width="9" style="739"/>
    <col min="6909" max="6909" width="17.625" style="739" customWidth="1"/>
    <col min="6910" max="6910" width="25.125" style="739" customWidth="1"/>
    <col min="6911" max="6911" width="12.625" style="739" customWidth="1"/>
    <col min="6912" max="6912" width="16.875" style="739" customWidth="1"/>
    <col min="6913" max="6913" width="19" style="739" customWidth="1"/>
    <col min="6914" max="6914" width="7.375" style="739" customWidth="1"/>
    <col min="6915" max="6915" width="28.375" style="739" customWidth="1"/>
    <col min="6916" max="6916" width="13.875" style="739" customWidth="1"/>
    <col min="6917" max="6917" width="10.625" style="739" bestFit="1" customWidth="1"/>
    <col min="6918" max="6918" width="13.875" style="739" customWidth="1"/>
    <col min="6919" max="6919" width="10" style="739" customWidth="1"/>
    <col min="6920" max="6920" width="13.875" style="739" customWidth="1"/>
    <col min="6921" max="6921" width="25.25" style="739" customWidth="1"/>
    <col min="6922" max="6922" width="16.375" style="739" customWidth="1"/>
    <col min="6923" max="7164" width="9" style="739"/>
    <col min="7165" max="7165" width="17.625" style="739" customWidth="1"/>
    <col min="7166" max="7166" width="25.125" style="739" customWidth="1"/>
    <col min="7167" max="7167" width="12.625" style="739" customWidth="1"/>
    <col min="7168" max="7168" width="16.875" style="739" customWidth="1"/>
    <col min="7169" max="7169" width="19" style="739" customWidth="1"/>
    <col min="7170" max="7170" width="7.375" style="739" customWidth="1"/>
    <col min="7171" max="7171" width="28.375" style="739" customWidth="1"/>
    <col min="7172" max="7172" width="13.875" style="739" customWidth="1"/>
    <col min="7173" max="7173" width="10.625" style="739" bestFit="1" customWidth="1"/>
    <col min="7174" max="7174" width="13.875" style="739" customWidth="1"/>
    <col min="7175" max="7175" width="10" style="739" customWidth="1"/>
    <col min="7176" max="7176" width="13.875" style="739" customWidth="1"/>
    <col min="7177" max="7177" width="25.25" style="739" customWidth="1"/>
    <col min="7178" max="7178" width="16.375" style="739" customWidth="1"/>
    <col min="7179" max="7420" width="9" style="739"/>
    <col min="7421" max="7421" width="17.625" style="739" customWidth="1"/>
    <col min="7422" max="7422" width="25.125" style="739" customWidth="1"/>
    <col min="7423" max="7423" width="12.625" style="739" customWidth="1"/>
    <col min="7424" max="7424" width="16.875" style="739" customWidth="1"/>
    <col min="7425" max="7425" width="19" style="739" customWidth="1"/>
    <col min="7426" max="7426" width="7.375" style="739" customWidth="1"/>
    <col min="7427" max="7427" width="28.375" style="739" customWidth="1"/>
    <col min="7428" max="7428" width="13.875" style="739" customWidth="1"/>
    <col min="7429" max="7429" width="10.625" style="739" bestFit="1" customWidth="1"/>
    <col min="7430" max="7430" width="13.875" style="739" customWidth="1"/>
    <col min="7431" max="7431" width="10" style="739" customWidth="1"/>
    <col min="7432" max="7432" width="13.875" style="739" customWidth="1"/>
    <col min="7433" max="7433" width="25.25" style="739" customWidth="1"/>
    <col min="7434" max="7434" width="16.375" style="739" customWidth="1"/>
    <col min="7435" max="7676" width="9" style="739"/>
    <col min="7677" max="7677" width="17.625" style="739" customWidth="1"/>
    <col min="7678" max="7678" width="25.125" style="739" customWidth="1"/>
    <col min="7679" max="7679" width="12.625" style="739" customWidth="1"/>
    <col min="7680" max="7680" width="16.875" style="739" customWidth="1"/>
    <col min="7681" max="7681" width="19" style="739" customWidth="1"/>
    <col min="7682" max="7682" width="7.375" style="739" customWidth="1"/>
    <col min="7683" max="7683" width="28.375" style="739" customWidth="1"/>
    <col min="7684" max="7684" width="13.875" style="739" customWidth="1"/>
    <col min="7685" max="7685" width="10.625" style="739" bestFit="1" customWidth="1"/>
    <col min="7686" max="7686" width="13.875" style="739" customWidth="1"/>
    <col min="7687" max="7687" width="10" style="739" customWidth="1"/>
    <col min="7688" max="7688" width="13.875" style="739" customWidth="1"/>
    <col min="7689" max="7689" width="25.25" style="739" customWidth="1"/>
    <col min="7690" max="7690" width="16.375" style="739" customWidth="1"/>
    <col min="7691" max="7932" width="9" style="739"/>
    <col min="7933" max="7933" width="17.625" style="739" customWidth="1"/>
    <col min="7934" max="7934" width="25.125" style="739" customWidth="1"/>
    <col min="7935" max="7935" width="12.625" style="739" customWidth="1"/>
    <col min="7936" max="7936" width="16.875" style="739" customWidth="1"/>
    <col min="7937" max="7937" width="19" style="739" customWidth="1"/>
    <col min="7938" max="7938" width="7.375" style="739" customWidth="1"/>
    <col min="7939" max="7939" width="28.375" style="739" customWidth="1"/>
    <col min="7940" max="7940" width="13.875" style="739" customWidth="1"/>
    <col min="7941" max="7941" width="10.625" style="739" bestFit="1" customWidth="1"/>
    <col min="7942" max="7942" width="13.875" style="739" customWidth="1"/>
    <col min="7943" max="7943" width="10" style="739" customWidth="1"/>
    <col min="7944" max="7944" width="13.875" style="739" customWidth="1"/>
    <col min="7945" max="7945" width="25.25" style="739" customWidth="1"/>
    <col min="7946" max="7946" width="16.375" style="739" customWidth="1"/>
    <col min="7947" max="8188" width="9" style="739"/>
    <col min="8189" max="8189" width="17.625" style="739" customWidth="1"/>
    <col min="8190" max="8190" width="25.125" style="739" customWidth="1"/>
    <col min="8191" max="8191" width="12.625" style="739" customWidth="1"/>
    <col min="8192" max="8192" width="16.875" style="739" customWidth="1"/>
    <col min="8193" max="8193" width="19" style="739" customWidth="1"/>
    <col min="8194" max="8194" width="7.375" style="739" customWidth="1"/>
    <col min="8195" max="8195" width="28.375" style="739" customWidth="1"/>
    <col min="8196" max="8196" width="13.875" style="739" customWidth="1"/>
    <col min="8197" max="8197" width="10.625" style="739" bestFit="1" customWidth="1"/>
    <col min="8198" max="8198" width="13.875" style="739" customWidth="1"/>
    <col min="8199" max="8199" width="10" style="739" customWidth="1"/>
    <col min="8200" max="8200" width="13.875" style="739" customWidth="1"/>
    <col min="8201" max="8201" width="25.25" style="739" customWidth="1"/>
    <col min="8202" max="8202" width="16.375" style="739" customWidth="1"/>
    <col min="8203" max="8444" width="9" style="739"/>
    <col min="8445" max="8445" width="17.625" style="739" customWidth="1"/>
    <col min="8446" max="8446" width="25.125" style="739" customWidth="1"/>
    <col min="8447" max="8447" width="12.625" style="739" customWidth="1"/>
    <col min="8448" max="8448" width="16.875" style="739" customWidth="1"/>
    <col min="8449" max="8449" width="19" style="739" customWidth="1"/>
    <col min="8450" max="8450" width="7.375" style="739" customWidth="1"/>
    <col min="8451" max="8451" width="28.375" style="739" customWidth="1"/>
    <col min="8452" max="8452" width="13.875" style="739" customWidth="1"/>
    <col min="8453" max="8453" width="10.625" style="739" bestFit="1" customWidth="1"/>
    <col min="8454" max="8454" width="13.875" style="739" customWidth="1"/>
    <col min="8455" max="8455" width="10" style="739" customWidth="1"/>
    <col min="8456" max="8456" width="13.875" style="739" customWidth="1"/>
    <col min="8457" max="8457" width="25.25" style="739" customWidth="1"/>
    <col min="8458" max="8458" width="16.375" style="739" customWidth="1"/>
    <col min="8459" max="8700" width="9" style="739"/>
    <col min="8701" max="8701" width="17.625" style="739" customWidth="1"/>
    <col min="8702" max="8702" width="25.125" style="739" customWidth="1"/>
    <col min="8703" max="8703" width="12.625" style="739" customWidth="1"/>
    <col min="8704" max="8704" width="16.875" style="739" customWidth="1"/>
    <col min="8705" max="8705" width="19" style="739" customWidth="1"/>
    <col min="8706" max="8706" width="7.375" style="739" customWidth="1"/>
    <col min="8707" max="8707" width="28.375" style="739" customWidth="1"/>
    <col min="8708" max="8708" width="13.875" style="739" customWidth="1"/>
    <col min="8709" max="8709" width="10.625" style="739" bestFit="1" customWidth="1"/>
    <col min="8710" max="8710" width="13.875" style="739" customWidth="1"/>
    <col min="8711" max="8711" width="10" style="739" customWidth="1"/>
    <col min="8712" max="8712" width="13.875" style="739" customWidth="1"/>
    <col min="8713" max="8713" width="25.25" style="739" customWidth="1"/>
    <col min="8714" max="8714" width="16.375" style="739" customWidth="1"/>
    <col min="8715" max="8956" width="9" style="739"/>
    <col min="8957" max="8957" width="17.625" style="739" customWidth="1"/>
    <col min="8958" max="8958" width="25.125" style="739" customWidth="1"/>
    <col min="8959" max="8959" width="12.625" style="739" customWidth="1"/>
    <col min="8960" max="8960" width="16.875" style="739" customWidth="1"/>
    <col min="8961" max="8961" width="19" style="739" customWidth="1"/>
    <col min="8962" max="8962" width="7.375" style="739" customWidth="1"/>
    <col min="8963" max="8963" width="28.375" style="739" customWidth="1"/>
    <col min="8964" max="8964" width="13.875" style="739" customWidth="1"/>
    <col min="8965" max="8965" width="10.625" style="739" bestFit="1" customWidth="1"/>
    <col min="8966" max="8966" width="13.875" style="739" customWidth="1"/>
    <col min="8967" max="8967" width="10" style="739" customWidth="1"/>
    <col min="8968" max="8968" width="13.875" style="739" customWidth="1"/>
    <col min="8969" max="8969" width="25.25" style="739" customWidth="1"/>
    <col min="8970" max="8970" width="16.375" style="739" customWidth="1"/>
    <col min="8971" max="9212" width="9" style="739"/>
    <col min="9213" max="9213" width="17.625" style="739" customWidth="1"/>
    <col min="9214" max="9214" width="25.125" style="739" customWidth="1"/>
    <col min="9215" max="9215" width="12.625" style="739" customWidth="1"/>
    <col min="9216" max="9216" width="16.875" style="739" customWidth="1"/>
    <col min="9217" max="9217" width="19" style="739" customWidth="1"/>
    <col min="9218" max="9218" width="7.375" style="739" customWidth="1"/>
    <col min="9219" max="9219" width="28.375" style="739" customWidth="1"/>
    <col min="9220" max="9220" width="13.875" style="739" customWidth="1"/>
    <col min="9221" max="9221" width="10.625" style="739" bestFit="1" customWidth="1"/>
    <col min="9222" max="9222" width="13.875" style="739" customWidth="1"/>
    <col min="9223" max="9223" width="10" style="739" customWidth="1"/>
    <col min="9224" max="9224" width="13.875" style="739" customWidth="1"/>
    <col min="9225" max="9225" width="25.25" style="739" customWidth="1"/>
    <col min="9226" max="9226" width="16.375" style="739" customWidth="1"/>
    <col min="9227" max="9468" width="9" style="739"/>
    <col min="9469" max="9469" width="17.625" style="739" customWidth="1"/>
    <col min="9470" max="9470" width="25.125" style="739" customWidth="1"/>
    <col min="9471" max="9471" width="12.625" style="739" customWidth="1"/>
    <col min="9472" max="9472" width="16.875" style="739" customWidth="1"/>
    <col min="9473" max="9473" width="19" style="739" customWidth="1"/>
    <col min="9474" max="9474" width="7.375" style="739" customWidth="1"/>
    <col min="9475" max="9475" width="28.375" style="739" customWidth="1"/>
    <col min="9476" max="9476" width="13.875" style="739" customWidth="1"/>
    <col min="9477" max="9477" width="10.625" style="739" bestFit="1" customWidth="1"/>
    <col min="9478" max="9478" width="13.875" style="739" customWidth="1"/>
    <col min="9479" max="9479" width="10" style="739" customWidth="1"/>
    <col min="9480" max="9480" width="13.875" style="739" customWidth="1"/>
    <col min="9481" max="9481" width="25.25" style="739" customWidth="1"/>
    <col min="9482" max="9482" width="16.375" style="739" customWidth="1"/>
    <col min="9483" max="9724" width="9" style="739"/>
    <col min="9725" max="9725" width="17.625" style="739" customWidth="1"/>
    <col min="9726" max="9726" width="25.125" style="739" customWidth="1"/>
    <col min="9727" max="9727" width="12.625" style="739" customWidth="1"/>
    <col min="9728" max="9728" width="16.875" style="739" customWidth="1"/>
    <col min="9729" max="9729" width="19" style="739" customWidth="1"/>
    <col min="9730" max="9730" width="7.375" style="739" customWidth="1"/>
    <col min="9731" max="9731" width="28.375" style="739" customWidth="1"/>
    <col min="9732" max="9732" width="13.875" style="739" customWidth="1"/>
    <col min="9733" max="9733" width="10.625" style="739" bestFit="1" customWidth="1"/>
    <col min="9734" max="9734" width="13.875" style="739" customWidth="1"/>
    <col min="9735" max="9735" width="10" style="739" customWidth="1"/>
    <col min="9736" max="9736" width="13.875" style="739" customWidth="1"/>
    <col min="9737" max="9737" width="25.25" style="739" customWidth="1"/>
    <col min="9738" max="9738" width="16.375" style="739" customWidth="1"/>
    <col min="9739" max="9980" width="9" style="739"/>
    <col min="9981" max="9981" width="17.625" style="739" customWidth="1"/>
    <col min="9982" max="9982" width="25.125" style="739" customWidth="1"/>
    <col min="9983" max="9983" width="12.625" style="739" customWidth="1"/>
    <col min="9984" max="9984" width="16.875" style="739" customWidth="1"/>
    <col min="9985" max="9985" width="19" style="739" customWidth="1"/>
    <col min="9986" max="9986" width="7.375" style="739" customWidth="1"/>
    <col min="9987" max="9987" width="28.375" style="739" customWidth="1"/>
    <col min="9988" max="9988" width="13.875" style="739" customWidth="1"/>
    <col min="9989" max="9989" width="10.625" style="739" bestFit="1" customWidth="1"/>
    <col min="9990" max="9990" width="13.875" style="739" customWidth="1"/>
    <col min="9991" max="9991" width="10" style="739" customWidth="1"/>
    <col min="9992" max="9992" width="13.875" style="739" customWidth="1"/>
    <col min="9993" max="9993" width="25.25" style="739" customWidth="1"/>
    <col min="9994" max="9994" width="16.375" style="739" customWidth="1"/>
    <col min="9995" max="10236" width="9" style="739"/>
    <col min="10237" max="10237" width="17.625" style="739" customWidth="1"/>
    <col min="10238" max="10238" width="25.125" style="739" customWidth="1"/>
    <col min="10239" max="10239" width="12.625" style="739" customWidth="1"/>
    <col min="10240" max="10240" width="16.875" style="739" customWidth="1"/>
    <col min="10241" max="10241" width="19" style="739" customWidth="1"/>
    <col min="10242" max="10242" width="7.375" style="739" customWidth="1"/>
    <col min="10243" max="10243" width="28.375" style="739" customWidth="1"/>
    <col min="10244" max="10244" width="13.875" style="739" customWidth="1"/>
    <col min="10245" max="10245" width="10.625" style="739" bestFit="1" customWidth="1"/>
    <col min="10246" max="10246" width="13.875" style="739" customWidth="1"/>
    <col min="10247" max="10247" width="10" style="739" customWidth="1"/>
    <col min="10248" max="10248" width="13.875" style="739" customWidth="1"/>
    <col min="10249" max="10249" width="25.25" style="739" customWidth="1"/>
    <col min="10250" max="10250" width="16.375" style="739" customWidth="1"/>
    <col min="10251" max="10492" width="9" style="739"/>
    <col min="10493" max="10493" width="17.625" style="739" customWidth="1"/>
    <col min="10494" max="10494" width="25.125" style="739" customWidth="1"/>
    <col min="10495" max="10495" width="12.625" style="739" customWidth="1"/>
    <col min="10496" max="10496" width="16.875" style="739" customWidth="1"/>
    <col min="10497" max="10497" width="19" style="739" customWidth="1"/>
    <col min="10498" max="10498" width="7.375" style="739" customWidth="1"/>
    <col min="10499" max="10499" width="28.375" style="739" customWidth="1"/>
    <col min="10500" max="10500" width="13.875" style="739" customWidth="1"/>
    <col min="10501" max="10501" width="10.625" style="739" bestFit="1" customWidth="1"/>
    <col min="10502" max="10502" width="13.875" style="739" customWidth="1"/>
    <col min="10503" max="10503" width="10" style="739" customWidth="1"/>
    <col min="10504" max="10504" width="13.875" style="739" customWidth="1"/>
    <col min="10505" max="10505" width="25.25" style="739" customWidth="1"/>
    <col min="10506" max="10506" width="16.375" style="739" customWidth="1"/>
    <col min="10507" max="10748" width="9" style="739"/>
    <col min="10749" max="10749" width="17.625" style="739" customWidth="1"/>
    <col min="10750" max="10750" width="25.125" style="739" customWidth="1"/>
    <col min="10751" max="10751" width="12.625" style="739" customWidth="1"/>
    <col min="10752" max="10752" width="16.875" style="739" customWidth="1"/>
    <col min="10753" max="10753" width="19" style="739" customWidth="1"/>
    <col min="10754" max="10754" width="7.375" style="739" customWidth="1"/>
    <col min="10755" max="10755" width="28.375" style="739" customWidth="1"/>
    <col min="10756" max="10756" width="13.875" style="739" customWidth="1"/>
    <col min="10757" max="10757" width="10.625" style="739" bestFit="1" customWidth="1"/>
    <col min="10758" max="10758" width="13.875" style="739" customWidth="1"/>
    <col min="10759" max="10759" width="10" style="739" customWidth="1"/>
    <col min="10760" max="10760" width="13.875" style="739" customWidth="1"/>
    <col min="10761" max="10761" width="25.25" style="739" customWidth="1"/>
    <col min="10762" max="10762" width="16.375" style="739" customWidth="1"/>
    <col min="10763" max="11004" width="9" style="739"/>
    <col min="11005" max="11005" width="17.625" style="739" customWidth="1"/>
    <col min="11006" max="11006" width="25.125" style="739" customWidth="1"/>
    <col min="11007" max="11007" width="12.625" style="739" customWidth="1"/>
    <col min="11008" max="11008" width="16.875" style="739" customWidth="1"/>
    <col min="11009" max="11009" width="19" style="739" customWidth="1"/>
    <col min="11010" max="11010" width="7.375" style="739" customWidth="1"/>
    <col min="11011" max="11011" width="28.375" style="739" customWidth="1"/>
    <col min="11012" max="11012" width="13.875" style="739" customWidth="1"/>
    <col min="11013" max="11013" width="10.625" style="739" bestFit="1" customWidth="1"/>
    <col min="11014" max="11014" width="13.875" style="739" customWidth="1"/>
    <col min="11015" max="11015" width="10" style="739" customWidth="1"/>
    <col min="11016" max="11016" width="13.875" style="739" customWidth="1"/>
    <col min="11017" max="11017" width="25.25" style="739" customWidth="1"/>
    <col min="11018" max="11018" width="16.375" style="739" customWidth="1"/>
    <col min="11019" max="11260" width="9" style="739"/>
    <col min="11261" max="11261" width="17.625" style="739" customWidth="1"/>
    <col min="11262" max="11262" width="25.125" style="739" customWidth="1"/>
    <col min="11263" max="11263" width="12.625" style="739" customWidth="1"/>
    <col min="11264" max="11264" width="16.875" style="739" customWidth="1"/>
    <col min="11265" max="11265" width="19" style="739" customWidth="1"/>
    <col min="11266" max="11266" width="7.375" style="739" customWidth="1"/>
    <col min="11267" max="11267" width="28.375" style="739" customWidth="1"/>
    <col min="11268" max="11268" width="13.875" style="739" customWidth="1"/>
    <col min="11269" max="11269" width="10.625" style="739" bestFit="1" customWidth="1"/>
    <col min="11270" max="11270" width="13.875" style="739" customWidth="1"/>
    <col min="11271" max="11271" width="10" style="739" customWidth="1"/>
    <col min="11272" max="11272" width="13.875" style="739" customWidth="1"/>
    <col min="11273" max="11273" width="25.25" style="739" customWidth="1"/>
    <col min="11274" max="11274" width="16.375" style="739" customWidth="1"/>
    <col min="11275" max="11516" width="9" style="739"/>
    <col min="11517" max="11517" width="17.625" style="739" customWidth="1"/>
    <col min="11518" max="11518" width="25.125" style="739" customWidth="1"/>
    <col min="11519" max="11519" width="12.625" style="739" customWidth="1"/>
    <col min="11520" max="11520" width="16.875" style="739" customWidth="1"/>
    <col min="11521" max="11521" width="19" style="739" customWidth="1"/>
    <col min="11522" max="11522" width="7.375" style="739" customWidth="1"/>
    <col min="11523" max="11523" width="28.375" style="739" customWidth="1"/>
    <col min="11524" max="11524" width="13.875" style="739" customWidth="1"/>
    <col min="11525" max="11525" width="10.625" style="739" bestFit="1" customWidth="1"/>
    <col min="11526" max="11526" width="13.875" style="739" customWidth="1"/>
    <col min="11527" max="11527" width="10" style="739" customWidth="1"/>
    <col min="11528" max="11528" width="13.875" style="739" customWidth="1"/>
    <col min="11529" max="11529" width="25.25" style="739" customWidth="1"/>
    <col min="11530" max="11530" width="16.375" style="739" customWidth="1"/>
    <col min="11531" max="11772" width="9" style="739"/>
    <col min="11773" max="11773" width="17.625" style="739" customWidth="1"/>
    <col min="11774" max="11774" width="25.125" style="739" customWidth="1"/>
    <col min="11775" max="11775" width="12.625" style="739" customWidth="1"/>
    <col min="11776" max="11776" width="16.875" style="739" customWidth="1"/>
    <col min="11777" max="11777" width="19" style="739" customWidth="1"/>
    <col min="11778" max="11778" width="7.375" style="739" customWidth="1"/>
    <col min="11779" max="11779" width="28.375" style="739" customWidth="1"/>
    <col min="11780" max="11780" width="13.875" style="739" customWidth="1"/>
    <col min="11781" max="11781" width="10.625" style="739" bestFit="1" customWidth="1"/>
    <col min="11782" max="11782" width="13.875" style="739" customWidth="1"/>
    <col min="11783" max="11783" width="10" style="739" customWidth="1"/>
    <col min="11784" max="11784" width="13.875" style="739" customWidth="1"/>
    <col min="11785" max="11785" width="25.25" style="739" customWidth="1"/>
    <col min="11786" max="11786" width="16.375" style="739" customWidth="1"/>
    <col min="11787" max="12028" width="9" style="739"/>
    <col min="12029" max="12029" width="17.625" style="739" customWidth="1"/>
    <col min="12030" max="12030" width="25.125" style="739" customWidth="1"/>
    <col min="12031" max="12031" width="12.625" style="739" customWidth="1"/>
    <col min="12032" max="12032" width="16.875" style="739" customWidth="1"/>
    <col min="12033" max="12033" width="19" style="739" customWidth="1"/>
    <col min="12034" max="12034" width="7.375" style="739" customWidth="1"/>
    <col min="12035" max="12035" width="28.375" style="739" customWidth="1"/>
    <col min="12036" max="12036" width="13.875" style="739" customWidth="1"/>
    <col min="12037" max="12037" width="10.625" style="739" bestFit="1" customWidth="1"/>
    <col min="12038" max="12038" width="13.875" style="739" customWidth="1"/>
    <col min="12039" max="12039" width="10" style="739" customWidth="1"/>
    <col min="12040" max="12040" width="13.875" style="739" customWidth="1"/>
    <col min="12041" max="12041" width="25.25" style="739" customWidth="1"/>
    <col min="12042" max="12042" width="16.375" style="739" customWidth="1"/>
    <col min="12043" max="12284" width="9" style="739"/>
    <col min="12285" max="12285" width="17.625" style="739" customWidth="1"/>
    <col min="12286" max="12286" width="25.125" style="739" customWidth="1"/>
    <col min="12287" max="12287" width="12.625" style="739" customWidth="1"/>
    <col min="12288" max="12288" width="16.875" style="739" customWidth="1"/>
    <col min="12289" max="12289" width="19" style="739" customWidth="1"/>
    <col min="12290" max="12290" width="7.375" style="739" customWidth="1"/>
    <col min="12291" max="12291" width="28.375" style="739" customWidth="1"/>
    <col min="12292" max="12292" width="13.875" style="739" customWidth="1"/>
    <col min="12293" max="12293" width="10.625" style="739" bestFit="1" customWidth="1"/>
    <col min="12294" max="12294" width="13.875" style="739" customWidth="1"/>
    <col min="12295" max="12295" width="10" style="739" customWidth="1"/>
    <col min="12296" max="12296" width="13.875" style="739" customWidth="1"/>
    <col min="12297" max="12297" width="25.25" style="739" customWidth="1"/>
    <col min="12298" max="12298" width="16.375" style="739" customWidth="1"/>
    <col min="12299" max="12540" width="9" style="739"/>
    <col min="12541" max="12541" width="17.625" style="739" customWidth="1"/>
    <col min="12542" max="12542" width="25.125" style="739" customWidth="1"/>
    <col min="12543" max="12543" width="12.625" style="739" customWidth="1"/>
    <col min="12544" max="12544" width="16.875" style="739" customWidth="1"/>
    <col min="12545" max="12545" width="19" style="739" customWidth="1"/>
    <col min="12546" max="12546" width="7.375" style="739" customWidth="1"/>
    <col min="12547" max="12547" width="28.375" style="739" customWidth="1"/>
    <col min="12548" max="12548" width="13.875" style="739" customWidth="1"/>
    <col min="12549" max="12549" width="10.625" style="739" bestFit="1" customWidth="1"/>
    <col min="12550" max="12550" width="13.875" style="739" customWidth="1"/>
    <col min="12551" max="12551" width="10" style="739" customWidth="1"/>
    <col min="12552" max="12552" width="13.875" style="739" customWidth="1"/>
    <col min="12553" max="12553" width="25.25" style="739" customWidth="1"/>
    <col min="12554" max="12554" width="16.375" style="739" customWidth="1"/>
    <col min="12555" max="12796" width="9" style="739"/>
    <col min="12797" max="12797" width="17.625" style="739" customWidth="1"/>
    <col min="12798" max="12798" width="25.125" style="739" customWidth="1"/>
    <col min="12799" max="12799" width="12.625" style="739" customWidth="1"/>
    <col min="12800" max="12800" width="16.875" style="739" customWidth="1"/>
    <col min="12801" max="12801" width="19" style="739" customWidth="1"/>
    <col min="12802" max="12802" width="7.375" style="739" customWidth="1"/>
    <col min="12803" max="12803" width="28.375" style="739" customWidth="1"/>
    <col min="12804" max="12804" width="13.875" style="739" customWidth="1"/>
    <col min="12805" max="12805" width="10.625" style="739" bestFit="1" customWidth="1"/>
    <col min="12806" max="12806" width="13.875" style="739" customWidth="1"/>
    <col min="12807" max="12807" width="10" style="739" customWidth="1"/>
    <col min="12808" max="12808" width="13.875" style="739" customWidth="1"/>
    <col min="12809" max="12809" width="25.25" style="739" customWidth="1"/>
    <col min="12810" max="12810" width="16.375" style="739" customWidth="1"/>
    <col min="12811" max="13052" width="9" style="739"/>
    <col min="13053" max="13053" width="17.625" style="739" customWidth="1"/>
    <col min="13054" max="13054" width="25.125" style="739" customWidth="1"/>
    <col min="13055" max="13055" width="12.625" style="739" customWidth="1"/>
    <col min="13056" max="13056" width="16.875" style="739" customWidth="1"/>
    <col min="13057" max="13057" width="19" style="739" customWidth="1"/>
    <col min="13058" max="13058" width="7.375" style="739" customWidth="1"/>
    <col min="13059" max="13059" width="28.375" style="739" customWidth="1"/>
    <col min="13060" max="13060" width="13.875" style="739" customWidth="1"/>
    <col min="13061" max="13061" width="10.625" style="739" bestFit="1" customWidth="1"/>
    <col min="13062" max="13062" width="13.875" style="739" customWidth="1"/>
    <col min="13063" max="13063" width="10" style="739" customWidth="1"/>
    <col min="13064" max="13064" width="13.875" style="739" customWidth="1"/>
    <col min="13065" max="13065" width="25.25" style="739" customWidth="1"/>
    <col min="13066" max="13066" width="16.375" style="739" customWidth="1"/>
    <col min="13067" max="13308" width="9" style="739"/>
    <col min="13309" max="13309" width="17.625" style="739" customWidth="1"/>
    <col min="13310" max="13310" width="25.125" style="739" customWidth="1"/>
    <col min="13311" max="13311" width="12.625" style="739" customWidth="1"/>
    <col min="13312" max="13312" width="16.875" style="739" customWidth="1"/>
    <col min="13313" max="13313" width="19" style="739" customWidth="1"/>
    <col min="13314" max="13314" width="7.375" style="739" customWidth="1"/>
    <col min="13315" max="13315" width="28.375" style="739" customWidth="1"/>
    <col min="13316" max="13316" width="13.875" style="739" customWidth="1"/>
    <col min="13317" max="13317" width="10.625" style="739" bestFit="1" customWidth="1"/>
    <col min="13318" max="13318" width="13.875" style="739" customWidth="1"/>
    <col min="13319" max="13319" width="10" style="739" customWidth="1"/>
    <col min="13320" max="13320" width="13.875" style="739" customWidth="1"/>
    <col min="13321" max="13321" width="25.25" style="739" customWidth="1"/>
    <col min="13322" max="13322" width="16.375" style="739" customWidth="1"/>
    <col min="13323" max="13564" width="9" style="739"/>
    <col min="13565" max="13565" width="17.625" style="739" customWidth="1"/>
    <col min="13566" max="13566" width="25.125" style="739" customWidth="1"/>
    <col min="13567" max="13567" width="12.625" style="739" customWidth="1"/>
    <col min="13568" max="13568" width="16.875" style="739" customWidth="1"/>
    <col min="13569" max="13569" width="19" style="739" customWidth="1"/>
    <col min="13570" max="13570" width="7.375" style="739" customWidth="1"/>
    <col min="13571" max="13571" width="28.375" style="739" customWidth="1"/>
    <col min="13572" max="13572" width="13.875" style="739" customWidth="1"/>
    <col min="13573" max="13573" width="10.625" style="739" bestFit="1" customWidth="1"/>
    <col min="13574" max="13574" width="13.875" style="739" customWidth="1"/>
    <col min="13575" max="13575" width="10" style="739" customWidth="1"/>
    <col min="13576" max="13576" width="13.875" style="739" customWidth="1"/>
    <col min="13577" max="13577" width="25.25" style="739" customWidth="1"/>
    <col min="13578" max="13578" width="16.375" style="739" customWidth="1"/>
    <col min="13579" max="13820" width="9" style="739"/>
    <col min="13821" max="13821" width="17.625" style="739" customWidth="1"/>
    <col min="13822" max="13822" width="25.125" style="739" customWidth="1"/>
    <col min="13823" max="13823" width="12.625" style="739" customWidth="1"/>
    <col min="13824" max="13824" width="16.875" style="739" customWidth="1"/>
    <col min="13825" max="13825" width="19" style="739" customWidth="1"/>
    <col min="13826" max="13826" width="7.375" style="739" customWidth="1"/>
    <col min="13827" max="13827" width="28.375" style="739" customWidth="1"/>
    <col min="13828" max="13828" width="13.875" style="739" customWidth="1"/>
    <col min="13829" max="13829" width="10.625" style="739" bestFit="1" customWidth="1"/>
    <col min="13830" max="13830" width="13.875" style="739" customWidth="1"/>
    <col min="13831" max="13831" width="10" style="739" customWidth="1"/>
    <col min="13832" max="13832" width="13.875" style="739" customWidth="1"/>
    <col min="13833" max="13833" width="25.25" style="739" customWidth="1"/>
    <col min="13834" max="13834" width="16.375" style="739" customWidth="1"/>
    <col min="13835" max="14076" width="9" style="739"/>
    <col min="14077" max="14077" width="17.625" style="739" customWidth="1"/>
    <col min="14078" max="14078" width="25.125" style="739" customWidth="1"/>
    <col min="14079" max="14079" width="12.625" style="739" customWidth="1"/>
    <col min="14080" max="14080" width="16.875" style="739" customWidth="1"/>
    <col min="14081" max="14081" width="19" style="739" customWidth="1"/>
    <col min="14082" max="14082" width="7.375" style="739" customWidth="1"/>
    <col min="14083" max="14083" width="28.375" style="739" customWidth="1"/>
    <col min="14084" max="14084" width="13.875" style="739" customWidth="1"/>
    <col min="14085" max="14085" width="10.625" style="739" bestFit="1" customWidth="1"/>
    <col min="14086" max="14086" width="13.875" style="739" customWidth="1"/>
    <col min="14087" max="14087" width="10" style="739" customWidth="1"/>
    <col min="14088" max="14088" width="13.875" style="739" customWidth="1"/>
    <col min="14089" max="14089" width="25.25" style="739" customWidth="1"/>
    <col min="14090" max="14090" width="16.375" style="739" customWidth="1"/>
    <col min="14091" max="14332" width="9" style="739"/>
    <col min="14333" max="14333" width="17.625" style="739" customWidth="1"/>
    <col min="14334" max="14334" width="25.125" style="739" customWidth="1"/>
    <col min="14335" max="14335" width="12.625" style="739" customWidth="1"/>
    <col min="14336" max="14336" width="16.875" style="739" customWidth="1"/>
    <col min="14337" max="14337" width="19" style="739" customWidth="1"/>
    <col min="14338" max="14338" width="7.375" style="739" customWidth="1"/>
    <col min="14339" max="14339" width="28.375" style="739" customWidth="1"/>
    <col min="14340" max="14340" width="13.875" style="739" customWidth="1"/>
    <col min="14341" max="14341" width="10.625" style="739" bestFit="1" customWidth="1"/>
    <col min="14342" max="14342" width="13.875" style="739" customWidth="1"/>
    <col min="14343" max="14343" width="10" style="739" customWidth="1"/>
    <col min="14344" max="14344" width="13.875" style="739" customWidth="1"/>
    <col min="14345" max="14345" width="25.25" style="739" customWidth="1"/>
    <col min="14346" max="14346" width="16.375" style="739" customWidth="1"/>
    <col min="14347" max="14588" width="9" style="739"/>
    <col min="14589" max="14589" width="17.625" style="739" customWidth="1"/>
    <col min="14590" max="14590" width="25.125" style="739" customWidth="1"/>
    <col min="14591" max="14591" width="12.625" style="739" customWidth="1"/>
    <col min="14592" max="14592" width="16.875" style="739" customWidth="1"/>
    <col min="14593" max="14593" width="19" style="739" customWidth="1"/>
    <col min="14594" max="14594" width="7.375" style="739" customWidth="1"/>
    <col min="14595" max="14595" width="28.375" style="739" customWidth="1"/>
    <col min="14596" max="14596" width="13.875" style="739" customWidth="1"/>
    <col min="14597" max="14597" width="10.625" style="739" bestFit="1" customWidth="1"/>
    <col min="14598" max="14598" width="13.875" style="739" customWidth="1"/>
    <col min="14599" max="14599" width="10" style="739" customWidth="1"/>
    <col min="14600" max="14600" width="13.875" style="739" customWidth="1"/>
    <col min="14601" max="14601" width="25.25" style="739" customWidth="1"/>
    <col min="14602" max="14602" width="16.375" style="739" customWidth="1"/>
    <col min="14603" max="14844" width="9" style="739"/>
    <col min="14845" max="14845" width="17.625" style="739" customWidth="1"/>
    <col min="14846" max="14846" width="25.125" style="739" customWidth="1"/>
    <col min="14847" max="14847" width="12.625" style="739" customWidth="1"/>
    <col min="14848" max="14848" width="16.875" style="739" customWidth="1"/>
    <col min="14849" max="14849" width="19" style="739" customWidth="1"/>
    <col min="14850" max="14850" width="7.375" style="739" customWidth="1"/>
    <col min="14851" max="14851" width="28.375" style="739" customWidth="1"/>
    <col min="14852" max="14852" width="13.875" style="739" customWidth="1"/>
    <col min="14853" max="14853" width="10.625" style="739" bestFit="1" customWidth="1"/>
    <col min="14854" max="14854" width="13.875" style="739" customWidth="1"/>
    <col min="14855" max="14855" width="10" style="739" customWidth="1"/>
    <col min="14856" max="14856" width="13.875" style="739" customWidth="1"/>
    <col min="14857" max="14857" width="25.25" style="739" customWidth="1"/>
    <col min="14858" max="14858" width="16.375" style="739" customWidth="1"/>
    <col min="14859" max="15100" width="9" style="739"/>
    <col min="15101" max="15101" width="17.625" style="739" customWidth="1"/>
    <col min="15102" max="15102" width="25.125" style="739" customWidth="1"/>
    <col min="15103" max="15103" width="12.625" style="739" customWidth="1"/>
    <col min="15104" max="15104" width="16.875" style="739" customWidth="1"/>
    <col min="15105" max="15105" width="19" style="739" customWidth="1"/>
    <col min="15106" max="15106" width="7.375" style="739" customWidth="1"/>
    <col min="15107" max="15107" width="28.375" style="739" customWidth="1"/>
    <col min="15108" max="15108" width="13.875" style="739" customWidth="1"/>
    <col min="15109" max="15109" width="10.625" style="739" bestFit="1" customWidth="1"/>
    <col min="15110" max="15110" width="13.875" style="739" customWidth="1"/>
    <col min="15111" max="15111" width="10" style="739" customWidth="1"/>
    <col min="15112" max="15112" width="13.875" style="739" customWidth="1"/>
    <col min="15113" max="15113" width="25.25" style="739" customWidth="1"/>
    <col min="15114" max="15114" width="16.375" style="739" customWidth="1"/>
    <col min="15115" max="15356" width="9" style="739"/>
    <col min="15357" max="15357" width="17.625" style="739" customWidth="1"/>
    <col min="15358" max="15358" width="25.125" style="739" customWidth="1"/>
    <col min="15359" max="15359" width="12.625" style="739" customWidth="1"/>
    <col min="15360" max="15360" width="16.875" style="739" customWidth="1"/>
    <col min="15361" max="15361" width="19" style="739" customWidth="1"/>
    <col min="15362" max="15362" width="7.375" style="739" customWidth="1"/>
    <col min="15363" max="15363" width="28.375" style="739" customWidth="1"/>
    <col min="15364" max="15364" width="13.875" style="739" customWidth="1"/>
    <col min="15365" max="15365" width="10.625" style="739" bestFit="1" customWidth="1"/>
    <col min="15366" max="15366" width="13.875" style="739" customWidth="1"/>
    <col min="15367" max="15367" width="10" style="739" customWidth="1"/>
    <col min="15368" max="15368" width="13.875" style="739" customWidth="1"/>
    <col min="15369" max="15369" width="25.25" style="739" customWidth="1"/>
    <col min="15370" max="15370" width="16.375" style="739" customWidth="1"/>
    <col min="15371" max="15612" width="9" style="739"/>
    <col min="15613" max="15613" width="17.625" style="739" customWidth="1"/>
    <col min="15614" max="15614" width="25.125" style="739" customWidth="1"/>
    <col min="15615" max="15615" width="12.625" style="739" customWidth="1"/>
    <col min="15616" max="15616" width="16.875" style="739" customWidth="1"/>
    <col min="15617" max="15617" width="19" style="739" customWidth="1"/>
    <col min="15618" max="15618" width="7.375" style="739" customWidth="1"/>
    <col min="15619" max="15619" width="28.375" style="739" customWidth="1"/>
    <col min="15620" max="15620" width="13.875" style="739" customWidth="1"/>
    <col min="15621" max="15621" width="10.625" style="739" bestFit="1" customWidth="1"/>
    <col min="15622" max="15622" width="13.875" style="739" customWidth="1"/>
    <col min="15623" max="15623" width="10" style="739" customWidth="1"/>
    <col min="15624" max="15624" width="13.875" style="739" customWidth="1"/>
    <col min="15625" max="15625" width="25.25" style="739" customWidth="1"/>
    <col min="15626" max="15626" width="16.375" style="739" customWidth="1"/>
    <col min="15627" max="15868" width="9" style="739"/>
    <col min="15869" max="15869" width="17.625" style="739" customWidth="1"/>
    <col min="15870" max="15870" width="25.125" style="739" customWidth="1"/>
    <col min="15871" max="15871" width="12.625" style="739" customWidth="1"/>
    <col min="15872" max="15872" width="16.875" style="739" customWidth="1"/>
    <col min="15873" max="15873" width="19" style="739" customWidth="1"/>
    <col min="15874" max="15874" width="7.375" style="739" customWidth="1"/>
    <col min="15875" max="15875" width="28.375" style="739" customWidth="1"/>
    <col min="15876" max="15876" width="13.875" style="739" customWidth="1"/>
    <col min="15877" max="15877" width="10.625" style="739" bestFit="1" customWidth="1"/>
    <col min="15878" max="15878" width="13.875" style="739" customWidth="1"/>
    <col min="15879" max="15879" width="10" style="739" customWidth="1"/>
    <col min="15880" max="15880" width="13.875" style="739" customWidth="1"/>
    <col min="15881" max="15881" width="25.25" style="739" customWidth="1"/>
    <col min="15882" max="15882" width="16.375" style="739" customWidth="1"/>
    <col min="15883" max="16124" width="9" style="739"/>
    <col min="16125" max="16125" width="17.625" style="739" customWidth="1"/>
    <col min="16126" max="16126" width="25.125" style="739" customWidth="1"/>
    <col min="16127" max="16127" width="12.625" style="739" customWidth="1"/>
    <col min="16128" max="16128" width="16.875" style="739" customWidth="1"/>
    <col min="16129" max="16129" width="19" style="739" customWidth="1"/>
    <col min="16130" max="16130" width="7.375" style="739" customWidth="1"/>
    <col min="16131" max="16131" width="28.375" style="739" customWidth="1"/>
    <col min="16132" max="16132" width="13.875" style="739" customWidth="1"/>
    <col min="16133" max="16133" width="10.625" style="739" bestFit="1" customWidth="1"/>
    <col min="16134" max="16134" width="13.875" style="739" customWidth="1"/>
    <col min="16135" max="16135" width="10" style="739" customWidth="1"/>
    <col min="16136" max="16136" width="13.875" style="739" customWidth="1"/>
    <col min="16137" max="16137" width="25.25" style="739" customWidth="1"/>
    <col min="16138" max="16138" width="16.375" style="739" customWidth="1"/>
    <col min="16139" max="16384" width="9" style="739"/>
  </cols>
  <sheetData>
    <row r="1" spans="2:13" ht="22.5" customHeight="1" x14ac:dyDescent="0.15">
      <c r="B1" s="871" t="s">
        <v>2163</v>
      </c>
      <c r="C1" s="872"/>
      <c r="D1" s="872"/>
      <c r="E1" s="872"/>
      <c r="F1" s="872"/>
      <c r="G1" s="872"/>
      <c r="H1" s="872"/>
      <c r="I1" s="872"/>
      <c r="J1" s="873"/>
      <c r="K1" s="873"/>
      <c r="L1" s="873"/>
      <c r="M1" s="873"/>
    </row>
    <row r="2" spans="2:13" ht="10.5" customHeight="1" x14ac:dyDescent="0.15">
      <c r="B2" s="873"/>
      <c r="C2" s="873"/>
      <c r="D2" s="873"/>
      <c r="E2" s="873"/>
      <c r="F2" s="873"/>
      <c r="G2" s="873"/>
      <c r="H2" s="873"/>
      <c r="I2" s="873"/>
      <c r="J2" s="873"/>
      <c r="K2" s="873"/>
      <c r="L2" s="873"/>
      <c r="M2" s="873"/>
    </row>
    <row r="3" spans="2:13" s="875" customFormat="1" ht="21.75" customHeight="1" x14ac:dyDescent="0.15">
      <c r="B3" s="874" t="s">
        <v>2085</v>
      </c>
      <c r="C3" s="874" t="s">
        <v>2086</v>
      </c>
      <c r="D3" s="874" t="s">
        <v>2087</v>
      </c>
      <c r="E3" s="874" t="s">
        <v>2088</v>
      </c>
      <c r="F3" s="874" t="s">
        <v>2089</v>
      </c>
      <c r="G3" s="874" t="s">
        <v>2090</v>
      </c>
      <c r="H3" s="874" t="s">
        <v>2091</v>
      </c>
      <c r="I3" s="874" t="s">
        <v>2092</v>
      </c>
    </row>
    <row r="4" spans="2:13" s="875" customFormat="1" ht="24.75" customHeight="1" x14ac:dyDescent="0.15">
      <c r="B4" s="876"/>
      <c r="C4" s="876"/>
      <c r="D4" s="877"/>
      <c r="E4" s="878"/>
      <c r="F4" s="877"/>
      <c r="G4" s="877"/>
      <c r="H4" s="877"/>
      <c r="I4" s="876"/>
    </row>
    <row r="5" spans="2:13" s="875" customFormat="1" ht="24.75" customHeight="1" x14ac:dyDescent="0.15">
      <c r="B5" s="876"/>
      <c r="C5" s="876"/>
      <c r="D5" s="877"/>
      <c r="E5" s="878"/>
      <c r="F5" s="877"/>
      <c r="G5" s="877"/>
      <c r="H5" s="877"/>
      <c r="I5" s="876"/>
    </row>
    <row r="6" spans="2:13" s="875" customFormat="1" ht="24.75" customHeight="1" x14ac:dyDescent="0.15">
      <c r="B6" s="876"/>
      <c r="C6" s="876"/>
      <c r="D6" s="877"/>
      <c r="E6" s="878"/>
      <c r="F6" s="877"/>
      <c r="G6" s="877"/>
      <c r="H6" s="877"/>
      <c r="I6" s="876"/>
    </row>
    <row r="7" spans="2:13" s="875" customFormat="1" ht="24.75" customHeight="1" x14ac:dyDescent="0.15">
      <c r="B7" s="876"/>
      <c r="C7" s="876"/>
      <c r="D7" s="877"/>
      <c r="E7" s="878"/>
      <c r="F7" s="877"/>
      <c r="G7" s="877"/>
      <c r="H7" s="877"/>
      <c r="I7" s="876"/>
    </row>
    <row r="8" spans="2:13" s="875" customFormat="1" ht="24.75" customHeight="1" x14ac:dyDescent="0.15">
      <c r="B8" s="876"/>
      <c r="C8" s="876"/>
      <c r="D8" s="877"/>
      <c r="E8" s="878"/>
      <c r="F8" s="877"/>
      <c r="G8" s="877"/>
      <c r="H8" s="877"/>
      <c r="I8" s="876"/>
    </row>
    <row r="9" spans="2:13" s="875" customFormat="1" ht="24.75" customHeight="1" x14ac:dyDescent="0.15">
      <c r="B9" s="876"/>
      <c r="C9" s="876"/>
      <c r="D9" s="877"/>
      <c r="E9" s="878"/>
      <c r="F9" s="877"/>
      <c r="G9" s="877"/>
      <c r="H9" s="877"/>
      <c r="I9" s="876"/>
    </row>
    <row r="10" spans="2:13" s="875" customFormat="1" ht="24.75" customHeight="1" x14ac:dyDescent="0.15">
      <c r="B10" s="876"/>
      <c r="C10" s="876"/>
      <c r="D10" s="877"/>
      <c r="E10" s="878"/>
      <c r="F10" s="877"/>
      <c r="G10" s="877"/>
      <c r="H10" s="877"/>
      <c r="I10" s="876"/>
    </row>
    <row r="11" spans="2:13" s="875" customFormat="1" ht="24.75" customHeight="1" x14ac:dyDescent="0.15">
      <c r="B11" s="876"/>
      <c r="C11" s="876"/>
      <c r="D11" s="877"/>
      <c r="E11" s="878"/>
      <c r="F11" s="877"/>
      <c r="G11" s="877"/>
      <c r="H11" s="877"/>
      <c r="I11" s="876"/>
    </row>
    <row r="12" spans="2:13" s="875" customFormat="1" ht="24.75" customHeight="1" x14ac:dyDescent="0.15">
      <c r="B12" s="876"/>
      <c r="C12" s="876"/>
      <c r="D12" s="877"/>
      <c r="E12" s="878"/>
      <c r="F12" s="877"/>
      <c r="G12" s="877"/>
      <c r="H12" s="877"/>
      <c r="I12" s="876"/>
    </row>
    <row r="13" spans="2:13" s="875" customFormat="1" ht="24.75" customHeight="1" x14ac:dyDescent="0.15">
      <c r="B13" s="876"/>
      <c r="C13" s="876"/>
      <c r="D13" s="877"/>
      <c r="E13" s="878"/>
      <c r="F13" s="877"/>
      <c r="G13" s="877"/>
      <c r="H13" s="877"/>
      <c r="I13" s="876"/>
    </row>
    <row r="14" spans="2:13" s="875" customFormat="1" ht="24.75" customHeight="1" x14ac:dyDescent="0.15">
      <c r="B14" s="876"/>
      <c r="C14" s="876"/>
      <c r="D14" s="877"/>
      <c r="E14" s="878"/>
      <c r="F14" s="877"/>
      <c r="G14" s="877"/>
      <c r="H14" s="877"/>
      <c r="I14" s="876"/>
    </row>
    <row r="15" spans="2:13" s="875" customFormat="1" ht="24.75" customHeight="1" x14ac:dyDescent="0.15">
      <c r="B15" s="876"/>
      <c r="C15" s="876"/>
      <c r="D15" s="877"/>
      <c r="E15" s="878"/>
      <c r="F15" s="877"/>
      <c r="G15" s="877"/>
      <c r="H15" s="877"/>
      <c r="I15" s="876"/>
    </row>
    <row r="16" spans="2:13" s="875" customFormat="1" ht="24.75" customHeight="1" x14ac:dyDescent="0.15">
      <c r="B16" s="876"/>
      <c r="C16" s="876"/>
      <c r="D16" s="877"/>
      <c r="E16" s="878"/>
      <c r="F16" s="877"/>
      <c r="G16" s="877"/>
      <c r="H16" s="877"/>
      <c r="I16" s="876"/>
    </row>
    <row r="17" spans="2:13" s="875" customFormat="1" ht="24.75" customHeight="1" x14ac:dyDescent="0.15">
      <c r="B17" s="876"/>
      <c r="C17" s="876"/>
      <c r="D17" s="877"/>
      <c r="E17" s="878"/>
      <c r="F17" s="877"/>
      <c r="G17" s="877"/>
      <c r="H17" s="877"/>
      <c r="I17" s="876"/>
    </row>
    <row r="18" spans="2:13" s="875" customFormat="1" ht="24.75" customHeight="1" x14ac:dyDescent="0.15">
      <c r="B18" s="876"/>
      <c r="C18" s="876"/>
      <c r="D18" s="877"/>
      <c r="E18" s="878"/>
      <c r="F18" s="877"/>
      <c r="G18" s="877"/>
      <c r="H18" s="877"/>
      <c r="I18" s="876"/>
    </row>
    <row r="19" spans="2:13" s="875" customFormat="1" ht="24.75" customHeight="1" x14ac:dyDescent="0.15">
      <c r="B19" s="876"/>
      <c r="C19" s="876"/>
      <c r="D19" s="877"/>
      <c r="E19" s="878"/>
      <c r="F19" s="877"/>
      <c r="G19" s="877"/>
      <c r="H19" s="877"/>
      <c r="I19" s="876"/>
    </row>
    <row r="20" spans="2:13" s="875" customFormat="1" ht="24.75" customHeight="1" x14ac:dyDescent="0.15">
      <c r="B20" s="879" t="s">
        <v>2093</v>
      </c>
      <c r="C20" s="879"/>
      <c r="D20" s="877"/>
      <c r="E20" s="878"/>
      <c r="F20" s="877"/>
      <c r="G20" s="877"/>
      <c r="H20" s="877"/>
      <c r="I20" s="876"/>
    </row>
    <row r="21" spans="2:13" s="875" customFormat="1" ht="12" customHeight="1" x14ac:dyDescent="0.15">
      <c r="B21" s="880" t="s">
        <v>2094</v>
      </c>
    </row>
    <row r="22" spans="2:13" s="875" customFormat="1" ht="13.5" x14ac:dyDescent="0.15">
      <c r="B22" s="880" t="s">
        <v>2095</v>
      </c>
      <c r="C22" s="739"/>
    </row>
    <row r="23" spans="2:13" s="875" customFormat="1" ht="13.5" x14ac:dyDescent="0.15">
      <c r="B23" s="739"/>
      <c r="C23" s="739"/>
    </row>
    <row r="24" spans="2:13" ht="22.5" customHeight="1" x14ac:dyDescent="0.15">
      <c r="B24" s="871" t="s">
        <v>2814</v>
      </c>
      <c r="C24" s="872"/>
      <c r="D24" s="872"/>
      <c r="E24" s="872"/>
      <c r="F24" s="872"/>
      <c r="G24" s="872"/>
      <c r="H24" s="872"/>
      <c r="I24" s="872"/>
      <c r="J24" s="873"/>
      <c r="K24" s="873"/>
      <c r="L24" s="873"/>
      <c r="M24" s="873"/>
    </row>
    <row r="25" spans="2:13" ht="10.5" customHeight="1" x14ac:dyDescent="0.15">
      <c r="B25" s="873"/>
      <c r="C25" s="873"/>
      <c r="D25" s="873"/>
      <c r="E25" s="873"/>
      <c r="F25" s="873"/>
      <c r="G25" s="873"/>
      <c r="H25" s="873"/>
      <c r="I25" s="873"/>
      <c r="J25" s="873"/>
      <c r="K25" s="873"/>
      <c r="L25" s="873"/>
      <c r="M25" s="873"/>
    </row>
    <row r="26" spans="2:13" s="875" customFormat="1" ht="21.75" customHeight="1" x14ac:dyDescent="0.15">
      <c r="B26" s="874" t="s">
        <v>2096</v>
      </c>
      <c r="C26" s="874"/>
      <c r="D26" s="874" t="s">
        <v>2087</v>
      </c>
      <c r="E26" s="874" t="s">
        <v>2088</v>
      </c>
      <c r="F26" s="874" t="s">
        <v>2089</v>
      </c>
      <c r="G26" s="874" t="s">
        <v>2090</v>
      </c>
      <c r="H26" s="874" t="s">
        <v>2091</v>
      </c>
      <c r="I26" s="874" t="s">
        <v>2092</v>
      </c>
    </row>
    <row r="27" spans="2:13" s="875" customFormat="1" ht="24.75" customHeight="1" x14ac:dyDescent="0.15">
      <c r="B27" s="876"/>
      <c r="C27" s="876"/>
      <c r="D27" s="877"/>
      <c r="E27" s="878"/>
      <c r="F27" s="877"/>
      <c r="G27" s="877"/>
      <c r="H27" s="877"/>
      <c r="I27" s="876"/>
    </row>
    <row r="28" spans="2:13" s="875" customFormat="1" ht="24.75" customHeight="1" x14ac:dyDescent="0.15">
      <c r="B28" s="876"/>
      <c r="C28" s="876"/>
      <c r="D28" s="877"/>
      <c r="E28" s="878"/>
      <c r="F28" s="877"/>
      <c r="G28" s="877"/>
      <c r="H28" s="877"/>
      <c r="I28" s="876"/>
    </row>
    <row r="29" spans="2:13" s="875" customFormat="1" ht="24.75" customHeight="1" x14ac:dyDescent="0.15">
      <c r="B29" s="876"/>
      <c r="C29" s="876"/>
      <c r="D29" s="877"/>
      <c r="E29" s="878"/>
      <c r="F29" s="877"/>
      <c r="G29" s="877"/>
      <c r="H29" s="877"/>
      <c r="I29" s="876"/>
    </row>
    <row r="30" spans="2:13" s="875" customFormat="1" ht="24.75" customHeight="1" x14ac:dyDescent="0.15">
      <c r="B30" s="876"/>
      <c r="C30" s="876"/>
      <c r="D30" s="877"/>
      <c r="E30" s="878"/>
      <c r="F30" s="877"/>
      <c r="G30" s="877"/>
      <c r="H30" s="877"/>
      <c r="I30" s="876"/>
    </row>
    <row r="31" spans="2:13" s="875" customFormat="1" ht="24.75" customHeight="1" x14ac:dyDescent="0.15">
      <c r="B31" s="876"/>
      <c r="C31" s="876"/>
      <c r="D31" s="877"/>
      <c r="E31" s="878"/>
      <c r="F31" s="877"/>
      <c r="G31" s="877"/>
      <c r="H31" s="877"/>
      <c r="I31" s="876"/>
    </row>
    <row r="32" spans="2:13" s="875" customFormat="1" ht="24.75" customHeight="1" x14ac:dyDescent="0.15">
      <c r="B32" s="876"/>
      <c r="C32" s="876"/>
      <c r="D32" s="877"/>
      <c r="E32" s="878"/>
      <c r="F32" s="877"/>
      <c r="G32" s="877"/>
      <c r="H32" s="877"/>
      <c r="I32" s="876"/>
    </row>
    <row r="33" spans="2:13" s="875" customFormat="1" ht="24.75" customHeight="1" x14ac:dyDescent="0.15">
      <c r="B33" s="876"/>
      <c r="C33" s="876"/>
      <c r="D33" s="877"/>
      <c r="E33" s="878"/>
      <c r="F33" s="877"/>
      <c r="G33" s="877"/>
      <c r="H33" s="877"/>
      <c r="I33" s="876"/>
    </row>
    <row r="34" spans="2:13" s="875" customFormat="1" ht="24.75" customHeight="1" x14ac:dyDescent="0.15">
      <c r="B34" s="876"/>
      <c r="C34" s="876"/>
      <c r="D34" s="877"/>
      <c r="E34" s="878"/>
      <c r="F34" s="877"/>
      <c r="G34" s="877"/>
      <c r="H34" s="877"/>
      <c r="I34" s="876"/>
    </row>
    <row r="35" spans="2:13" s="875" customFormat="1" ht="24.75" customHeight="1" x14ac:dyDescent="0.15">
      <c r="B35" s="876"/>
      <c r="C35" s="876"/>
      <c r="D35" s="877"/>
      <c r="E35" s="878"/>
      <c r="F35" s="877"/>
      <c r="G35" s="877"/>
      <c r="H35" s="877"/>
      <c r="I35" s="876"/>
    </row>
    <row r="36" spans="2:13" s="875" customFormat="1" ht="24.75" customHeight="1" x14ac:dyDescent="0.15">
      <c r="B36" s="876"/>
      <c r="C36" s="876"/>
      <c r="D36" s="877"/>
      <c r="E36" s="878"/>
      <c r="F36" s="877"/>
      <c r="G36" s="877"/>
      <c r="H36" s="877"/>
      <c r="I36" s="876"/>
    </row>
    <row r="37" spans="2:13" s="875" customFormat="1" ht="24.75" customHeight="1" x14ac:dyDescent="0.15">
      <c r="B37" s="876"/>
      <c r="C37" s="876"/>
      <c r="D37" s="877"/>
      <c r="E37" s="878"/>
      <c r="F37" s="877"/>
      <c r="G37" s="877"/>
      <c r="H37" s="877"/>
      <c r="I37" s="876"/>
    </row>
    <row r="38" spans="2:13" s="875" customFormat="1" ht="24.75" customHeight="1" x14ac:dyDescent="0.15">
      <c r="B38" s="876"/>
      <c r="C38" s="876"/>
      <c r="D38" s="877"/>
      <c r="E38" s="878"/>
      <c r="F38" s="877"/>
      <c r="G38" s="877"/>
      <c r="H38" s="877"/>
      <c r="I38" s="876"/>
    </row>
    <row r="39" spans="2:13" s="875" customFormat="1" ht="24.75" customHeight="1" x14ac:dyDescent="0.15">
      <c r="B39" s="876"/>
      <c r="C39" s="876"/>
      <c r="D39" s="877"/>
      <c r="E39" s="878"/>
      <c r="F39" s="877"/>
      <c r="G39" s="877"/>
      <c r="H39" s="877"/>
      <c r="I39" s="876"/>
    </row>
    <row r="40" spans="2:13" s="875" customFormat="1" ht="24.75" customHeight="1" x14ac:dyDescent="0.15">
      <c r="B40" s="876"/>
      <c r="C40" s="876"/>
      <c r="D40" s="877"/>
      <c r="E40" s="878"/>
      <c r="F40" s="877"/>
      <c r="G40" s="877"/>
      <c r="H40" s="877"/>
      <c r="I40" s="876"/>
    </row>
    <row r="41" spans="2:13" s="875" customFormat="1" ht="24.75" customHeight="1" x14ac:dyDescent="0.15">
      <c r="B41" s="876"/>
      <c r="C41" s="876"/>
      <c r="D41" s="877"/>
      <c r="E41" s="878"/>
      <c r="F41" s="877"/>
      <c r="G41" s="877"/>
      <c r="H41" s="877"/>
      <c r="I41" s="876"/>
    </row>
    <row r="42" spans="2:13" s="875" customFormat="1" ht="24.75" customHeight="1" x14ac:dyDescent="0.15">
      <c r="B42" s="876"/>
      <c r="C42" s="876"/>
      <c r="D42" s="877"/>
      <c r="E42" s="878"/>
      <c r="F42" s="877"/>
      <c r="G42" s="877"/>
      <c r="H42" s="877"/>
      <c r="I42" s="876"/>
    </row>
    <row r="43" spans="2:13" s="875" customFormat="1" ht="24.75" customHeight="1" x14ac:dyDescent="0.15">
      <c r="B43" s="879" t="s">
        <v>2093</v>
      </c>
      <c r="C43" s="879"/>
      <c r="D43" s="877"/>
      <c r="E43" s="878"/>
      <c r="F43" s="877"/>
      <c r="G43" s="877"/>
      <c r="H43" s="877"/>
      <c r="I43" s="876"/>
    </row>
    <row r="44" spans="2:13" s="875" customFormat="1" ht="12" customHeight="1" x14ac:dyDescent="0.15">
      <c r="B44" s="880" t="s">
        <v>2094</v>
      </c>
    </row>
    <row r="45" spans="2:13" s="875" customFormat="1" ht="13.5" x14ac:dyDescent="0.15">
      <c r="B45" s="880" t="s">
        <v>2095</v>
      </c>
      <c r="C45" s="739"/>
    </row>
    <row r="46" spans="2:13" s="875" customFormat="1" ht="13.5" x14ac:dyDescent="0.15">
      <c r="B46" s="739"/>
      <c r="C46" s="739"/>
    </row>
    <row r="47" spans="2:13" ht="22.5" customHeight="1" x14ac:dyDescent="0.15">
      <c r="B47" s="871" t="s">
        <v>2815</v>
      </c>
      <c r="C47" s="872"/>
      <c r="D47" s="872"/>
      <c r="E47" s="872"/>
      <c r="F47" s="872"/>
      <c r="G47" s="872"/>
      <c r="H47" s="872"/>
      <c r="I47" s="872"/>
      <c r="J47" s="873"/>
      <c r="K47" s="873"/>
      <c r="L47" s="873"/>
      <c r="M47" s="873"/>
    </row>
    <row r="48" spans="2:13" ht="10.5" customHeight="1" x14ac:dyDescent="0.15">
      <c r="B48" s="873"/>
      <c r="C48" s="873"/>
      <c r="D48" s="873"/>
      <c r="E48" s="873"/>
      <c r="F48" s="873"/>
      <c r="G48" s="873"/>
      <c r="H48" s="873"/>
      <c r="I48" s="873"/>
      <c r="J48" s="873"/>
      <c r="K48" s="873"/>
      <c r="L48" s="873"/>
      <c r="M48" s="873"/>
    </row>
    <row r="49" spans="2:9" s="875" customFormat="1" ht="21.75" customHeight="1" x14ac:dyDescent="0.15">
      <c r="B49" s="874" t="s">
        <v>2096</v>
      </c>
      <c r="C49" s="874"/>
      <c r="D49" s="874" t="s">
        <v>2087</v>
      </c>
      <c r="E49" s="874" t="s">
        <v>2088</v>
      </c>
      <c r="F49" s="874" t="s">
        <v>2089</v>
      </c>
      <c r="G49" s="874" t="s">
        <v>2090</v>
      </c>
      <c r="H49" s="874" t="s">
        <v>2091</v>
      </c>
      <c r="I49" s="874" t="s">
        <v>2092</v>
      </c>
    </row>
    <row r="50" spans="2:9" s="875" customFormat="1" ht="24.75" customHeight="1" x14ac:dyDescent="0.15">
      <c r="B50" s="876"/>
      <c r="C50" s="876"/>
      <c r="D50" s="877"/>
      <c r="E50" s="878"/>
      <c r="F50" s="877"/>
      <c r="G50" s="877"/>
      <c r="H50" s="877"/>
      <c r="I50" s="876"/>
    </row>
    <row r="51" spans="2:9" s="875" customFormat="1" ht="24.75" customHeight="1" x14ac:dyDescent="0.15">
      <c r="B51" s="876"/>
      <c r="C51" s="876"/>
      <c r="D51" s="877"/>
      <c r="E51" s="878"/>
      <c r="F51" s="877"/>
      <c r="G51" s="877"/>
      <c r="H51" s="877"/>
      <c r="I51" s="876"/>
    </row>
    <row r="52" spans="2:9" s="875" customFormat="1" ht="24.75" customHeight="1" x14ac:dyDescent="0.15">
      <c r="B52" s="876"/>
      <c r="C52" s="876"/>
      <c r="D52" s="877"/>
      <c r="E52" s="878"/>
      <c r="F52" s="877"/>
      <c r="G52" s="877"/>
      <c r="H52" s="877"/>
      <c r="I52" s="876"/>
    </row>
    <row r="53" spans="2:9" s="875" customFormat="1" ht="24.75" customHeight="1" x14ac:dyDescent="0.15">
      <c r="B53" s="876"/>
      <c r="C53" s="876"/>
      <c r="D53" s="877"/>
      <c r="E53" s="878"/>
      <c r="F53" s="877"/>
      <c r="G53" s="877"/>
      <c r="H53" s="877"/>
      <c r="I53" s="876"/>
    </row>
    <row r="54" spans="2:9" s="875" customFormat="1" ht="24.75" customHeight="1" x14ac:dyDescent="0.15">
      <c r="B54" s="876"/>
      <c r="C54" s="876"/>
      <c r="D54" s="877"/>
      <c r="E54" s="878"/>
      <c r="F54" s="877"/>
      <c r="G54" s="877"/>
      <c r="H54" s="877"/>
      <c r="I54" s="876"/>
    </row>
    <row r="55" spans="2:9" s="875" customFormat="1" ht="24.75" customHeight="1" x14ac:dyDescent="0.15">
      <c r="B55" s="876"/>
      <c r="C55" s="876"/>
      <c r="D55" s="877"/>
      <c r="E55" s="878"/>
      <c r="F55" s="877"/>
      <c r="G55" s="877"/>
      <c r="H55" s="877"/>
      <c r="I55" s="876"/>
    </row>
    <row r="56" spans="2:9" s="875" customFormat="1" ht="24.75" customHeight="1" x14ac:dyDescent="0.15">
      <c r="B56" s="876"/>
      <c r="C56" s="876"/>
      <c r="D56" s="877"/>
      <c r="E56" s="878"/>
      <c r="F56" s="877"/>
      <c r="G56" s="877"/>
      <c r="H56" s="877"/>
      <c r="I56" s="876"/>
    </row>
    <row r="57" spans="2:9" s="875" customFormat="1" ht="24.75" customHeight="1" x14ac:dyDescent="0.15">
      <c r="B57" s="876"/>
      <c r="C57" s="876"/>
      <c r="D57" s="877"/>
      <c r="E57" s="878"/>
      <c r="F57" s="877"/>
      <c r="G57" s="877"/>
      <c r="H57" s="877"/>
      <c r="I57" s="876"/>
    </row>
    <row r="58" spans="2:9" s="875" customFormat="1" ht="24.75" customHeight="1" x14ac:dyDescent="0.15">
      <c r="B58" s="876"/>
      <c r="C58" s="876"/>
      <c r="D58" s="877"/>
      <c r="E58" s="878"/>
      <c r="F58" s="877"/>
      <c r="G58" s="877"/>
      <c r="H58" s="877"/>
      <c r="I58" s="876"/>
    </row>
    <row r="59" spans="2:9" s="875" customFormat="1" ht="24.75" customHeight="1" x14ac:dyDescent="0.15">
      <c r="B59" s="876"/>
      <c r="C59" s="876"/>
      <c r="D59" s="877"/>
      <c r="E59" s="878"/>
      <c r="F59" s="877"/>
      <c r="G59" s="877"/>
      <c r="H59" s="877"/>
      <c r="I59" s="876"/>
    </row>
    <row r="60" spans="2:9" s="875" customFormat="1" ht="24.75" customHeight="1" x14ac:dyDescent="0.15">
      <c r="B60" s="876"/>
      <c r="C60" s="876"/>
      <c r="D60" s="877"/>
      <c r="E60" s="878"/>
      <c r="F60" s="877"/>
      <c r="G60" s="877"/>
      <c r="H60" s="877"/>
      <c r="I60" s="876"/>
    </row>
    <row r="61" spans="2:9" s="875" customFormat="1" ht="24.75" customHeight="1" x14ac:dyDescent="0.15">
      <c r="B61" s="876"/>
      <c r="C61" s="876"/>
      <c r="D61" s="877"/>
      <c r="E61" s="878"/>
      <c r="F61" s="877"/>
      <c r="G61" s="877"/>
      <c r="H61" s="877"/>
      <c r="I61" s="876"/>
    </row>
    <row r="62" spans="2:9" s="875" customFormat="1" ht="24.75" customHeight="1" x14ac:dyDescent="0.15">
      <c r="B62" s="876"/>
      <c r="C62" s="876"/>
      <c r="D62" s="877"/>
      <c r="E62" s="878"/>
      <c r="F62" s="877"/>
      <c r="G62" s="877"/>
      <c r="H62" s="877"/>
      <c r="I62" s="876"/>
    </row>
    <row r="63" spans="2:9" s="875" customFormat="1" ht="24.75" customHeight="1" x14ac:dyDescent="0.15">
      <c r="B63" s="876"/>
      <c r="C63" s="876"/>
      <c r="D63" s="877"/>
      <c r="E63" s="878"/>
      <c r="F63" s="877"/>
      <c r="G63" s="877"/>
      <c r="H63" s="877"/>
      <c r="I63" s="876"/>
    </row>
    <row r="64" spans="2:9" s="875" customFormat="1" ht="24.75" customHeight="1" x14ac:dyDescent="0.15">
      <c r="B64" s="876"/>
      <c r="C64" s="876"/>
      <c r="D64" s="877"/>
      <c r="E64" s="878"/>
      <c r="F64" s="877"/>
      <c r="G64" s="877"/>
      <c r="H64" s="877"/>
      <c r="I64" s="876"/>
    </row>
    <row r="65" spans="2:9" s="875" customFormat="1" ht="24.75" customHeight="1" x14ac:dyDescent="0.15">
      <c r="B65" s="876"/>
      <c r="C65" s="876"/>
      <c r="D65" s="877"/>
      <c r="E65" s="878"/>
      <c r="F65" s="877"/>
      <c r="G65" s="877"/>
      <c r="H65" s="877"/>
      <c r="I65" s="876"/>
    </row>
    <row r="66" spans="2:9" s="875" customFormat="1" ht="24.75" customHeight="1" x14ac:dyDescent="0.15">
      <c r="B66" s="879" t="s">
        <v>2093</v>
      </c>
      <c r="C66" s="879"/>
      <c r="D66" s="877"/>
      <c r="E66" s="878"/>
      <c r="F66" s="877"/>
      <c r="G66" s="877"/>
      <c r="H66" s="877"/>
      <c r="I66" s="876"/>
    </row>
    <row r="67" spans="2:9" s="875" customFormat="1" ht="12" customHeight="1" x14ac:dyDescent="0.15">
      <c r="B67" s="880" t="s">
        <v>2094</v>
      </c>
    </row>
    <row r="68" spans="2:9" s="875" customFormat="1" ht="13.5" x14ac:dyDescent="0.15">
      <c r="B68" s="880" t="s">
        <v>2095</v>
      </c>
      <c r="C68" s="739"/>
    </row>
    <row r="69" spans="2:9" s="875" customFormat="1" ht="13.5" x14ac:dyDescent="0.15">
      <c r="B69" s="739"/>
      <c r="C69" s="739"/>
    </row>
  </sheetData>
  <phoneticPr fontId="4"/>
  <printOptions horizontalCentered="1"/>
  <pageMargins left="0.78740157480314965" right="0.78740157480314965" top="1.0236220472440944" bottom="0.6692913385826772" header="0.9055118110236221" footer="0.51181102362204722"/>
  <pageSetup paperSize="9" orientation="landscape" r:id="rId1"/>
  <headerFooter alignWithMargins="0">
    <oddHeader>&amp;R&amp;"ＭＳ 明朝,標準"&amp;12(&amp;A)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view="pageBreakPreview" zoomScale="85" zoomScaleNormal="85" zoomScaleSheetLayoutView="85" workbookViewId="0">
      <selection activeCell="B6" sqref="B6"/>
    </sheetView>
  </sheetViews>
  <sheetFormatPr defaultRowHeight="30" customHeight="1" x14ac:dyDescent="0.15"/>
  <cols>
    <col min="1" max="1" width="9" style="739"/>
    <col min="2" max="3" width="22.5" style="739" customWidth="1"/>
    <col min="4" max="4" width="13.875" style="739" customWidth="1"/>
    <col min="5" max="5" width="10.625" style="739" bestFit="1" customWidth="1"/>
    <col min="6" max="8" width="12.25" style="739" customWidth="1"/>
    <col min="9" max="9" width="25.25" style="739" customWidth="1"/>
    <col min="10" max="10" width="16.375" style="739" customWidth="1"/>
    <col min="11" max="252" width="9" style="739"/>
    <col min="253" max="253" width="17.625" style="739" customWidth="1"/>
    <col min="254" max="254" width="25.125" style="739" customWidth="1"/>
    <col min="255" max="255" width="12.625" style="739" customWidth="1"/>
    <col min="256" max="256" width="16.875" style="739" customWidth="1"/>
    <col min="257" max="257" width="19" style="739" customWidth="1"/>
    <col min="258" max="258" width="7.375" style="739" customWidth="1"/>
    <col min="259" max="259" width="28.375" style="739" customWidth="1"/>
    <col min="260" max="260" width="13.875" style="739" customWidth="1"/>
    <col min="261" max="261" width="10.625" style="739" bestFit="1" customWidth="1"/>
    <col min="262" max="262" width="13.875" style="739" customWidth="1"/>
    <col min="263" max="263" width="10" style="739" customWidth="1"/>
    <col min="264" max="264" width="13.875" style="739" customWidth="1"/>
    <col min="265" max="265" width="25.25" style="739" customWidth="1"/>
    <col min="266" max="266" width="16.375" style="739" customWidth="1"/>
    <col min="267" max="508" width="9" style="739"/>
    <col min="509" max="509" width="17.625" style="739" customWidth="1"/>
    <col min="510" max="510" width="25.125" style="739" customWidth="1"/>
    <col min="511" max="511" width="12.625" style="739" customWidth="1"/>
    <col min="512" max="512" width="16.875" style="739" customWidth="1"/>
    <col min="513" max="513" width="19" style="739" customWidth="1"/>
    <col min="514" max="514" width="7.375" style="739" customWidth="1"/>
    <col min="515" max="515" width="28.375" style="739" customWidth="1"/>
    <col min="516" max="516" width="13.875" style="739" customWidth="1"/>
    <col min="517" max="517" width="10.625" style="739" bestFit="1" customWidth="1"/>
    <col min="518" max="518" width="13.875" style="739" customWidth="1"/>
    <col min="519" max="519" width="10" style="739" customWidth="1"/>
    <col min="520" max="520" width="13.875" style="739" customWidth="1"/>
    <col min="521" max="521" width="25.25" style="739" customWidth="1"/>
    <col min="522" max="522" width="16.375" style="739" customWidth="1"/>
    <col min="523" max="764" width="9" style="739"/>
    <col min="765" max="765" width="17.625" style="739" customWidth="1"/>
    <col min="766" max="766" width="25.125" style="739" customWidth="1"/>
    <col min="767" max="767" width="12.625" style="739" customWidth="1"/>
    <col min="768" max="768" width="16.875" style="739" customWidth="1"/>
    <col min="769" max="769" width="19" style="739" customWidth="1"/>
    <col min="770" max="770" width="7.375" style="739" customWidth="1"/>
    <col min="771" max="771" width="28.375" style="739" customWidth="1"/>
    <col min="772" max="772" width="13.875" style="739" customWidth="1"/>
    <col min="773" max="773" width="10.625" style="739" bestFit="1" customWidth="1"/>
    <col min="774" max="774" width="13.875" style="739" customWidth="1"/>
    <col min="775" max="775" width="10" style="739" customWidth="1"/>
    <col min="776" max="776" width="13.875" style="739" customWidth="1"/>
    <col min="777" max="777" width="25.25" style="739" customWidth="1"/>
    <col min="778" max="778" width="16.375" style="739" customWidth="1"/>
    <col min="779" max="1020" width="9" style="739"/>
    <col min="1021" max="1021" width="17.625" style="739" customWidth="1"/>
    <col min="1022" max="1022" width="25.125" style="739" customWidth="1"/>
    <col min="1023" max="1023" width="12.625" style="739" customWidth="1"/>
    <col min="1024" max="1024" width="16.875" style="739" customWidth="1"/>
    <col min="1025" max="1025" width="19" style="739" customWidth="1"/>
    <col min="1026" max="1026" width="7.375" style="739" customWidth="1"/>
    <col min="1027" max="1027" width="28.375" style="739" customWidth="1"/>
    <col min="1028" max="1028" width="13.875" style="739" customWidth="1"/>
    <col min="1029" max="1029" width="10.625" style="739" bestFit="1" customWidth="1"/>
    <col min="1030" max="1030" width="13.875" style="739" customWidth="1"/>
    <col min="1031" max="1031" width="10" style="739" customWidth="1"/>
    <col min="1032" max="1032" width="13.875" style="739" customWidth="1"/>
    <col min="1033" max="1033" width="25.25" style="739" customWidth="1"/>
    <col min="1034" max="1034" width="16.375" style="739" customWidth="1"/>
    <col min="1035" max="1276" width="9" style="739"/>
    <col min="1277" max="1277" width="17.625" style="739" customWidth="1"/>
    <col min="1278" max="1278" width="25.125" style="739" customWidth="1"/>
    <col min="1279" max="1279" width="12.625" style="739" customWidth="1"/>
    <col min="1280" max="1280" width="16.875" style="739" customWidth="1"/>
    <col min="1281" max="1281" width="19" style="739" customWidth="1"/>
    <col min="1282" max="1282" width="7.375" style="739" customWidth="1"/>
    <col min="1283" max="1283" width="28.375" style="739" customWidth="1"/>
    <col min="1284" max="1284" width="13.875" style="739" customWidth="1"/>
    <col min="1285" max="1285" width="10.625" style="739" bestFit="1" customWidth="1"/>
    <col min="1286" max="1286" width="13.875" style="739" customWidth="1"/>
    <col min="1287" max="1287" width="10" style="739" customWidth="1"/>
    <col min="1288" max="1288" width="13.875" style="739" customWidth="1"/>
    <col min="1289" max="1289" width="25.25" style="739" customWidth="1"/>
    <col min="1290" max="1290" width="16.375" style="739" customWidth="1"/>
    <col min="1291" max="1532" width="9" style="739"/>
    <col min="1533" max="1533" width="17.625" style="739" customWidth="1"/>
    <col min="1534" max="1534" width="25.125" style="739" customWidth="1"/>
    <col min="1535" max="1535" width="12.625" style="739" customWidth="1"/>
    <col min="1536" max="1536" width="16.875" style="739" customWidth="1"/>
    <col min="1537" max="1537" width="19" style="739" customWidth="1"/>
    <col min="1538" max="1538" width="7.375" style="739" customWidth="1"/>
    <col min="1539" max="1539" width="28.375" style="739" customWidth="1"/>
    <col min="1540" max="1540" width="13.875" style="739" customWidth="1"/>
    <col min="1541" max="1541" width="10.625" style="739" bestFit="1" customWidth="1"/>
    <col min="1542" max="1542" width="13.875" style="739" customWidth="1"/>
    <col min="1543" max="1543" width="10" style="739" customWidth="1"/>
    <col min="1544" max="1544" width="13.875" style="739" customWidth="1"/>
    <col min="1545" max="1545" width="25.25" style="739" customWidth="1"/>
    <col min="1546" max="1546" width="16.375" style="739" customWidth="1"/>
    <col min="1547" max="1788" width="9" style="739"/>
    <col min="1789" max="1789" width="17.625" style="739" customWidth="1"/>
    <col min="1790" max="1790" width="25.125" style="739" customWidth="1"/>
    <col min="1791" max="1791" width="12.625" style="739" customWidth="1"/>
    <col min="1792" max="1792" width="16.875" style="739" customWidth="1"/>
    <col min="1793" max="1793" width="19" style="739" customWidth="1"/>
    <col min="1794" max="1794" width="7.375" style="739" customWidth="1"/>
    <col min="1795" max="1795" width="28.375" style="739" customWidth="1"/>
    <col min="1796" max="1796" width="13.875" style="739" customWidth="1"/>
    <col min="1797" max="1797" width="10.625" style="739" bestFit="1" customWidth="1"/>
    <col min="1798" max="1798" width="13.875" style="739" customWidth="1"/>
    <col min="1799" max="1799" width="10" style="739" customWidth="1"/>
    <col min="1800" max="1800" width="13.875" style="739" customWidth="1"/>
    <col min="1801" max="1801" width="25.25" style="739" customWidth="1"/>
    <col min="1802" max="1802" width="16.375" style="739" customWidth="1"/>
    <col min="1803" max="2044" width="9" style="739"/>
    <col min="2045" max="2045" width="17.625" style="739" customWidth="1"/>
    <col min="2046" max="2046" width="25.125" style="739" customWidth="1"/>
    <col min="2047" max="2047" width="12.625" style="739" customWidth="1"/>
    <col min="2048" max="2048" width="16.875" style="739" customWidth="1"/>
    <col min="2049" max="2049" width="19" style="739" customWidth="1"/>
    <col min="2050" max="2050" width="7.375" style="739" customWidth="1"/>
    <col min="2051" max="2051" width="28.375" style="739" customWidth="1"/>
    <col min="2052" max="2052" width="13.875" style="739" customWidth="1"/>
    <col min="2053" max="2053" width="10.625" style="739" bestFit="1" customWidth="1"/>
    <col min="2054" max="2054" width="13.875" style="739" customWidth="1"/>
    <col min="2055" max="2055" width="10" style="739" customWidth="1"/>
    <col min="2056" max="2056" width="13.875" style="739" customWidth="1"/>
    <col min="2057" max="2057" width="25.25" style="739" customWidth="1"/>
    <col min="2058" max="2058" width="16.375" style="739" customWidth="1"/>
    <col min="2059" max="2300" width="9" style="739"/>
    <col min="2301" max="2301" width="17.625" style="739" customWidth="1"/>
    <col min="2302" max="2302" width="25.125" style="739" customWidth="1"/>
    <col min="2303" max="2303" width="12.625" style="739" customWidth="1"/>
    <col min="2304" max="2304" width="16.875" style="739" customWidth="1"/>
    <col min="2305" max="2305" width="19" style="739" customWidth="1"/>
    <col min="2306" max="2306" width="7.375" style="739" customWidth="1"/>
    <col min="2307" max="2307" width="28.375" style="739" customWidth="1"/>
    <col min="2308" max="2308" width="13.875" style="739" customWidth="1"/>
    <col min="2309" max="2309" width="10.625" style="739" bestFit="1" customWidth="1"/>
    <col min="2310" max="2310" width="13.875" style="739" customWidth="1"/>
    <col min="2311" max="2311" width="10" style="739" customWidth="1"/>
    <col min="2312" max="2312" width="13.875" style="739" customWidth="1"/>
    <col min="2313" max="2313" width="25.25" style="739" customWidth="1"/>
    <col min="2314" max="2314" width="16.375" style="739" customWidth="1"/>
    <col min="2315" max="2556" width="9" style="739"/>
    <col min="2557" max="2557" width="17.625" style="739" customWidth="1"/>
    <col min="2558" max="2558" width="25.125" style="739" customWidth="1"/>
    <col min="2559" max="2559" width="12.625" style="739" customWidth="1"/>
    <col min="2560" max="2560" width="16.875" style="739" customWidth="1"/>
    <col min="2561" max="2561" width="19" style="739" customWidth="1"/>
    <col min="2562" max="2562" width="7.375" style="739" customWidth="1"/>
    <col min="2563" max="2563" width="28.375" style="739" customWidth="1"/>
    <col min="2564" max="2564" width="13.875" style="739" customWidth="1"/>
    <col min="2565" max="2565" width="10.625" style="739" bestFit="1" customWidth="1"/>
    <col min="2566" max="2566" width="13.875" style="739" customWidth="1"/>
    <col min="2567" max="2567" width="10" style="739" customWidth="1"/>
    <col min="2568" max="2568" width="13.875" style="739" customWidth="1"/>
    <col min="2569" max="2569" width="25.25" style="739" customWidth="1"/>
    <col min="2570" max="2570" width="16.375" style="739" customWidth="1"/>
    <col min="2571" max="2812" width="9" style="739"/>
    <col min="2813" max="2813" width="17.625" style="739" customWidth="1"/>
    <col min="2814" max="2814" width="25.125" style="739" customWidth="1"/>
    <col min="2815" max="2815" width="12.625" style="739" customWidth="1"/>
    <col min="2816" max="2816" width="16.875" style="739" customWidth="1"/>
    <col min="2817" max="2817" width="19" style="739" customWidth="1"/>
    <col min="2818" max="2818" width="7.375" style="739" customWidth="1"/>
    <col min="2819" max="2819" width="28.375" style="739" customWidth="1"/>
    <col min="2820" max="2820" width="13.875" style="739" customWidth="1"/>
    <col min="2821" max="2821" width="10.625" style="739" bestFit="1" customWidth="1"/>
    <col min="2822" max="2822" width="13.875" style="739" customWidth="1"/>
    <col min="2823" max="2823" width="10" style="739" customWidth="1"/>
    <col min="2824" max="2824" width="13.875" style="739" customWidth="1"/>
    <col min="2825" max="2825" width="25.25" style="739" customWidth="1"/>
    <col min="2826" max="2826" width="16.375" style="739" customWidth="1"/>
    <col min="2827" max="3068" width="9" style="739"/>
    <col min="3069" max="3069" width="17.625" style="739" customWidth="1"/>
    <col min="3070" max="3070" width="25.125" style="739" customWidth="1"/>
    <col min="3071" max="3071" width="12.625" style="739" customWidth="1"/>
    <col min="3072" max="3072" width="16.875" style="739" customWidth="1"/>
    <col min="3073" max="3073" width="19" style="739" customWidth="1"/>
    <col min="3074" max="3074" width="7.375" style="739" customWidth="1"/>
    <col min="3075" max="3075" width="28.375" style="739" customWidth="1"/>
    <col min="3076" max="3076" width="13.875" style="739" customWidth="1"/>
    <col min="3077" max="3077" width="10.625" style="739" bestFit="1" customWidth="1"/>
    <col min="3078" max="3078" width="13.875" style="739" customWidth="1"/>
    <col min="3079" max="3079" width="10" style="739" customWidth="1"/>
    <col min="3080" max="3080" width="13.875" style="739" customWidth="1"/>
    <col min="3081" max="3081" width="25.25" style="739" customWidth="1"/>
    <col min="3082" max="3082" width="16.375" style="739" customWidth="1"/>
    <col min="3083" max="3324" width="9" style="739"/>
    <col min="3325" max="3325" width="17.625" style="739" customWidth="1"/>
    <col min="3326" max="3326" width="25.125" style="739" customWidth="1"/>
    <col min="3327" max="3327" width="12.625" style="739" customWidth="1"/>
    <col min="3328" max="3328" width="16.875" style="739" customWidth="1"/>
    <col min="3329" max="3329" width="19" style="739" customWidth="1"/>
    <col min="3330" max="3330" width="7.375" style="739" customWidth="1"/>
    <col min="3331" max="3331" width="28.375" style="739" customWidth="1"/>
    <col min="3332" max="3332" width="13.875" style="739" customWidth="1"/>
    <col min="3333" max="3333" width="10.625" style="739" bestFit="1" customWidth="1"/>
    <col min="3334" max="3334" width="13.875" style="739" customWidth="1"/>
    <col min="3335" max="3335" width="10" style="739" customWidth="1"/>
    <col min="3336" max="3336" width="13.875" style="739" customWidth="1"/>
    <col min="3337" max="3337" width="25.25" style="739" customWidth="1"/>
    <col min="3338" max="3338" width="16.375" style="739" customWidth="1"/>
    <col min="3339" max="3580" width="9" style="739"/>
    <col min="3581" max="3581" width="17.625" style="739" customWidth="1"/>
    <col min="3582" max="3582" width="25.125" style="739" customWidth="1"/>
    <col min="3583" max="3583" width="12.625" style="739" customWidth="1"/>
    <col min="3584" max="3584" width="16.875" style="739" customWidth="1"/>
    <col min="3585" max="3585" width="19" style="739" customWidth="1"/>
    <col min="3586" max="3586" width="7.375" style="739" customWidth="1"/>
    <col min="3587" max="3587" width="28.375" style="739" customWidth="1"/>
    <col min="3588" max="3588" width="13.875" style="739" customWidth="1"/>
    <col min="3589" max="3589" width="10.625" style="739" bestFit="1" customWidth="1"/>
    <col min="3590" max="3590" width="13.875" style="739" customWidth="1"/>
    <col min="3591" max="3591" width="10" style="739" customWidth="1"/>
    <col min="3592" max="3592" width="13.875" style="739" customWidth="1"/>
    <col min="3593" max="3593" width="25.25" style="739" customWidth="1"/>
    <col min="3594" max="3594" width="16.375" style="739" customWidth="1"/>
    <col min="3595" max="3836" width="9" style="739"/>
    <col min="3837" max="3837" width="17.625" style="739" customWidth="1"/>
    <col min="3838" max="3838" width="25.125" style="739" customWidth="1"/>
    <col min="3839" max="3839" width="12.625" style="739" customWidth="1"/>
    <col min="3840" max="3840" width="16.875" style="739" customWidth="1"/>
    <col min="3841" max="3841" width="19" style="739" customWidth="1"/>
    <col min="3842" max="3842" width="7.375" style="739" customWidth="1"/>
    <col min="3843" max="3843" width="28.375" style="739" customWidth="1"/>
    <col min="3844" max="3844" width="13.875" style="739" customWidth="1"/>
    <col min="3845" max="3845" width="10.625" style="739" bestFit="1" customWidth="1"/>
    <col min="3846" max="3846" width="13.875" style="739" customWidth="1"/>
    <col min="3847" max="3847" width="10" style="739" customWidth="1"/>
    <col min="3848" max="3848" width="13.875" style="739" customWidth="1"/>
    <col min="3849" max="3849" width="25.25" style="739" customWidth="1"/>
    <col min="3850" max="3850" width="16.375" style="739" customWidth="1"/>
    <col min="3851" max="4092" width="9" style="739"/>
    <col min="4093" max="4093" width="17.625" style="739" customWidth="1"/>
    <col min="4094" max="4094" width="25.125" style="739" customWidth="1"/>
    <col min="4095" max="4095" width="12.625" style="739" customWidth="1"/>
    <col min="4096" max="4096" width="16.875" style="739" customWidth="1"/>
    <col min="4097" max="4097" width="19" style="739" customWidth="1"/>
    <col min="4098" max="4098" width="7.375" style="739" customWidth="1"/>
    <col min="4099" max="4099" width="28.375" style="739" customWidth="1"/>
    <col min="4100" max="4100" width="13.875" style="739" customWidth="1"/>
    <col min="4101" max="4101" width="10.625" style="739" bestFit="1" customWidth="1"/>
    <col min="4102" max="4102" width="13.875" style="739" customWidth="1"/>
    <col min="4103" max="4103" width="10" style="739" customWidth="1"/>
    <col min="4104" max="4104" width="13.875" style="739" customWidth="1"/>
    <col min="4105" max="4105" width="25.25" style="739" customWidth="1"/>
    <col min="4106" max="4106" width="16.375" style="739" customWidth="1"/>
    <col min="4107" max="4348" width="9" style="739"/>
    <col min="4349" max="4349" width="17.625" style="739" customWidth="1"/>
    <col min="4350" max="4350" width="25.125" style="739" customWidth="1"/>
    <col min="4351" max="4351" width="12.625" style="739" customWidth="1"/>
    <col min="4352" max="4352" width="16.875" style="739" customWidth="1"/>
    <col min="4353" max="4353" width="19" style="739" customWidth="1"/>
    <col min="4354" max="4354" width="7.375" style="739" customWidth="1"/>
    <col min="4355" max="4355" width="28.375" style="739" customWidth="1"/>
    <col min="4356" max="4356" width="13.875" style="739" customWidth="1"/>
    <col min="4357" max="4357" width="10.625" style="739" bestFit="1" customWidth="1"/>
    <col min="4358" max="4358" width="13.875" style="739" customWidth="1"/>
    <col min="4359" max="4359" width="10" style="739" customWidth="1"/>
    <col min="4360" max="4360" width="13.875" style="739" customWidth="1"/>
    <col min="4361" max="4361" width="25.25" style="739" customWidth="1"/>
    <col min="4362" max="4362" width="16.375" style="739" customWidth="1"/>
    <col min="4363" max="4604" width="9" style="739"/>
    <col min="4605" max="4605" width="17.625" style="739" customWidth="1"/>
    <col min="4606" max="4606" width="25.125" style="739" customWidth="1"/>
    <col min="4607" max="4607" width="12.625" style="739" customWidth="1"/>
    <col min="4608" max="4608" width="16.875" style="739" customWidth="1"/>
    <col min="4609" max="4609" width="19" style="739" customWidth="1"/>
    <col min="4610" max="4610" width="7.375" style="739" customWidth="1"/>
    <col min="4611" max="4611" width="28.375" style="739" customWidth="1"/>
    <col min="4612" max="4612" width="13.875" style="739" customWidth="1"/>
    <col min="4613" max="4613" width="10.625" style="739" bestFit="1" customWidth="1"/>
    <col min="4614" max="4614" width="13.875" style="739" customWidth="1"/>
    <col min="4615" max="4615" width="10" style="739" customWidth="1"/>
    <col min="4616" max="4616" width="13.875" style="739" customWidth="1"/>
    <col min="4617" max="4617" width="25.25" style="739" customWidth="1"/>
    <col min="4618" max="4618" width="16.375" style="739" customWidth="1"/>
    <col min="4619" max="4860" width="9" style="739"/>
    <col min="4861" max="4861" width="17.625" style="739" customWidth="1"/>
    <col min="4862" max="4862" width="25.125" style="739" customWidth="1"/>
    <col min="4863" max="4863" width="12.625" style="739" customWidth="1"/>
    <col min="4864" max="4864" width="16.875" style="739" customWidth="1"/>
    <col min="4865" max="4865" width="19" style="739" customWidth="1"/>
    <col min="4866" max="4866" width="7.375" style="739" customWidth="1"/>
    <col min="4867" max="4867" width="28.375" style="739" customWidth="1"/>
    <col min="4868" max="4868" width="13.875" style="739" customWidth="1"/>
    <col min="4869" max="4869" width="10.625" style="739" bestFit="1" customWidth="1"/>
    <col min="4870" max="4870" width="13.875" style="739" customWidth="1"/>
    <col min="4871" max="4871" width="10" style="739" customWidth="1"/>
    <col min="4872" max="4872" width="13.875" style="739" customWidth="1"/>
    <col min="4873" max="4873" width="25.25" style="739" customWidth="1"/>
    <col min="4874" max="4874" width="16.375" style="739" customWidth="1"/>
    <col min="4875" max="5116" width="9" style="739"/>
    <col min="5117" max="5117" width="17.625" style="739" customWidth="1"/>
    <col min="5118" max="5118" width="25.125" style="739" customWidth="1"/>
    <col min="5119" max="5119" width="12.625" style="739" customWidth="1"/>
    <col min="5120" max="5120" width="16.875" style="739" customWidth="1"/>
    <col min="5121" max="5121" width="19" style="739" customWidth="1"/>
    <col min="5122" max="5122" width="7.375" style="739" customWidth="1"/>
    <col min="5123" max="5123" width="28.375" style="739" customWidth="1"/>
    <col min="5124" max="5124" width="13.875" style="739" customWidth="1"/>
    <col min="5125" max="5125" width="10.625" style="739" bestFit="1" customWidth="1"/>
    <col min="5126" max="5126" width="13.875" style="739" customWidth="1"/>
    <col min="5127" max="5127" width="10" style="739" customWidth="1"/>
    <col min="5128" max="5128" width="13.875" style="739" customWidth="1"/>
    <col min="5129" max="5129" width="25.25" style="739" customWidth="1"/>
    <col min="5130" max="5130" width="16.375" style="739" customWidth="1"/>
    <col min="5131" max="5372" width="9" style="739"/>
    <col min="5373" max="5373" width="17.625" style="739" customWidth="1"/>
    <col min="5374" max="5374" width="25.125" style="739" customWidth="1"/>
    <col min="5375" max="5375" width="12.625" style="739" customWidth="1"/>
    <col min="5376" max="5376" width="16.875" style="739" customWidth="1"/>
    <col min="5377" max="5377" width="19" style="739" customWidth="1"/>
    <col min="5378" max="5378" width="7.375" style="739" customWidth="1"/>
    <col min="5379" max="5379" width="28.375" style="739" customWidth="1"/>
    <col min="5380" max="5380" width="13.875" style="739" customWidth="1"/>
    <col min="5381" max="5381" width="10.625" style="739" bestFit="1" customWidth="1"/>
    <col min="5382" max="5382" width="13.875" style="739" customWidth="1"/>
    <col min="5383" max="5383" width="10" style="739" customWidth="1"/>
    <col min="5384" max="5384" width="13.875" style="739" customWidth="1"/>
    <col min="5385" max="5385" width="25.25" style="739" customWidth="1"/>
    <col min="5386" max="5386" width="16.375" style="739" customWidth="1"/>
    <col min="5387" max="5628" width="9" style="739"/>
    <col min="5629" max="5629" width="17.625" style="739" customWidth="1"/>
    <col min="5630" max="5630" width="25.125" style="739" customWidth="1"/>
    <col min="5631" max="5631" width="12.625" style="739" customWidth="1"/>
    <col min="5632" max="5632" width="16.875" style="739" customWidth="1"/>
    <col min="5633" max="5633" width="19" style="739" customWidth="1"/>
    <col min="5634" max="5634" width="7.375" style="739" customWidth="1"/>
    <col min="5635" max="5635" width="28.375" style="739" customWidth="1"/>
    <col min="5636" max="5636" width="13.875" style="739" customWidth="1"/>
    <col min="5637" max="5637" width="10.625" style="739" bestFit="1" customWidth="1"/>
    <col min="5638" max="5638" width="13.875" style="739" customWidth="1"/>
    <col min="5639" max="5639" width="10" style="739" customWidth="1"/>
    <col min="5640" max="5640" width="13.875" style="739" customWidth="1"/>
    <col min="5641" max="5641" width="25.25" style="739" customWidth="1"/>
    <col min="5642" max="5642" width="16.375" style="739" customWidth="1"/>
    <col min="5643" max="5884" width="9" style="739"/>
    <col min="5885" max="5885" width="17.625" style="739" customWidth="1"/>
    <col min="5886" max="5886" width="25.125" style="739" customWidth="1"/>
    <col min="5887" max="5887" width="12.625" style="739" customWidth="1"/>
    <col min="5888" max="5888" width="16.875" style="739" customWidth="1"/>
    <col min="5889" max="5889" width="19" style="739" customWidth="1"/>
    <col min="5890" max="5890" width="7.375" style="739" customWidth="1"/>
    <col min="5891" max="5891" width="28.375" style="739" customWidth="1"/>
    <col min="5892" max="5892" width="13.875" style="739" customWidth="1"/>
    <col min="5893" max="5893" width="10.625" style="739" bestFit="1" customWidth="1"/>
    <col min="5894" max="5894" width="13.875" style="739" customWidth="1"/>
    <col min="5895" max="5895" width="10" style="739" customWidth="1"/>
    <col min="5896" max="5896" width="13.875" style="739" customWidth="1"/>
    <col min="5897" max="5897" width="25.25" style="739" customWidth="1"/>
    <col min="5898" max="5898" width="16.375" style="739" customWidth="1"/>
    <col min="5899" max="6140" width="9" style="739"/>
    <col min="6141" max="6141" width="17.625" style="739" customWidth="1"/>
    <col min="6142" max="6142" width="25.125" style="739" customWidth="1"/>
    <col min="6143" max="6143" width="12.625" style="739" customWidth="1"/>
    <col min="6144" max="6144" width="16.875" style="739" customWidth="1"/>
    <col min="6145" max="6145" width="19" style="739" customWidth="1"/>
    <col min="6146" max="6146" width="7.375" style="739" customWidth="1"/>
    <col min="6147" max="6147" width="28.375" style="739" customWidth="1"/>
    <col min="6148" max="6148" width="13.875" style="739" customWidth="1"/>
    <col min="6149" max="6149" width="10.625" style="739" bestFit="1" customWidth="1"/>
    <col min="6150" max="6150" width="13.875" style="739" customWidth="1"/>
    <col min="6151" max="6151" width="10" style="739" customWidth="1"/>
    <col min="6152" max="6152" width="13.875" style="739" customWidth="1"/>
    <col min="6153" max="6153" width="25.25" style="739" customWidth="1"/>
    <col min="6154" max="6154" width="16.375" style="739" customWidth="1"/>
    <col min="6155" max="6396" width="9" style="739"/>
    <col min="6397" max="6397" width="17.625" style="739" customWidth="1"/>
    <col min="6398" max="6398" width="25.125" style="739" customWidth="1"/>
    <col min="6399" max="6399" width="12.625" style="739" customWidth="1"/>
    <col min="6400" max="6400" width="16.875" style="739" customWidth="1"/>
    <col min="6401" max="6401" width="19" style="739" customWidth="1"/>
    <col min="6402" max="6402" width="7.375" style="739" customWidth="1"/>
    <col min="6403" max="6403" width="28.375" style="739" customWidth="1"/>
    <col min="6404" max="6404" width="13.875" style="739" customWidth="1"/>
    <col min="6405" max="6405" width="10.625" style="739" bestFit="1" customWidth="1"/>
    <col min="6406" max="6406" width="13.875" style="739" customWidth="1"/>
    <col min="6407" max="6407" width="10" style="739" customWidth="1"/>
    <col min="6408" max="6408" width="13.875" style="739" customWidth="1"/>
    <col min="6409" max="6409" width="25.25" style="739" customWidth="1"/>
    <col min="6410" max="6410" width="16.375" style="739" customWidth="1"/>
    <col min="6411" max="6652" width="9" style="739"/>
    <col min="6653" max="6653" width="17.625" style="739" customWidth="1"/>
    <col min="6654" max="6654" width="25.125" style="739" customWidth="1"/>
    <col min="6655" max="6655" width="12.625" style="739" customWidth="1"/>
    <col min="6656" max="6656" width="16.875" style="739" customWidth="1"/>
    <col min="6657" max="6657" width="19" style="739" customWidth="1"/>
    <col min="6658" max="6658" width="7.375" style="739" customWidth="1"/>
    <col min="6659" max="6659" width="28.375" style="739" customWidth="1"/>
    <col min="6660" max="6660" width="13.875" style="739" customWidth="1"/>
    <col min="6661" max="6661" width="10.625" style="739" bestFit="1" customWidth="1"/>
    <col min="6662" max="6662" width="13.875" style="739" customWidth="1"/>
    <col min="6663" max="6663" width="10" style="739" customWidth="1"/>
    <col min="6664" max="6664" width="13.875" style="739" customWidth="1"/>
    <col min="6665" max="6665" width="25.25" style="739" customWidth="1"/>
    <col min="6666" max="6666" width="16.375" style="739" customWidth="1"/>
    <col min="6667" max="6908" width="9" style="739"/>
    <col min="6909" max="6909" width="17.625" style="739" customWidth="1"/>
    <col min="6910" max="6910" width="25.125" style="739" customWidth="1"/>
    <col min="6911" max="6911" width="12.625" style="739" customWidth="1"/>
    <col min="6912" max="6912" width="16.875" style="739" customWidth="1"/>
    <col min="6913" max="6913" width="19" style="739" customWidth="1"/>
    <col min="6914" max="6914" width="7.375" style="739" customWidth="1"/>
    <col min="6915" max="6915" width="28.375" style="739" customWidth="1"/>
    <col min="6916" max="6916" width="13.875" style="739" customWidth="1"/>
    <col min="6917" max="6917" width="10.625" style="739" bestFit="1" customWidth="1"/>
    <col min="6918" max="6918" width="13.875" style="739" customWidth="1"/>
    <col min="6919" max="6919" width="10" style="739" customWidth="1"/>
    <col min="6920" max="6920" width="13.875" style="739" customWidth="1"/>
    <col min="6921" max="6921" width="25.25" style="739" customWidth="1"/>
    <col min="6922" max="6922" width="16.375" style="739" customWidth="1"/>
    <col min="6923" max="7164" width="9" style="739"/>
    <col min="7165" max="7165" width="17.625" style="739" customWidth="1"/>
    <col min="7166" max="7166" width="25.125" style="739" customWidth="1"/>
    <col min="7167" max="7167" width="12.625" style="739" customWidth="1"/>
    <col min="7168" max="7168" width="16.875" style="739" customWidth="1"/>
    <col min="7169" max="7169" width="19" style="739" customWidth="1"/>
    <col min="7170" max="7170" width="7.375" style="739" customWidth="1"/>
    <col min="7171" max="7171" width="28.375" style="739" customWidth="1"/>
    <col min="7172" max="7172" width="13.875" style="739" customWidth="1"/>
    <col min="7173" max="7173" width="10.625" style="739" bestFit="1" customWidth="1"/>
    <col min="7174" max="7174" width="13.875" style="739" customWidth="1"/>
    <col min="7175" max="7175" width="10" style="739" customWidth="1"/>
    <col min="7176" max="7176" width="13.875" style="739" customWidth="1"/>
    <col min="7177" max="7177" width="25.25" style="739" customWidth="1"/>
    <col min="7178" max="7178" width="16.375" style="739" customWidth="1"/>
    <col min="7179" max="7420" width="9" style="739"/>
    <col min="7421" max="7421" width="17.625" style="739" customWidth="1"/>
    <col min="7422" max="7422" width="25.125" style="739" customWidth="1"/>
    <col min="7423" max="7423" width="12.625" style="739" customWidth="1"/>
    <col min="7424" max="7424" width="16.875" style="739" customWidth="1"/>
    <col min="7425" max="7425" width="19" style="739" customWidth="1"/>
    <col min="7426" max="7426" width="7.375" style="739" customWidth="1"/>
    <col min="7427" max="7427" width="28.375" style="739" customWidth="1"/>
    <col min="7428" max="7428" width="13.875" style="739" customWidth="1"/>
    <col min="7429" max="7429" width="10.625" style="739" bestFit="1" customWidth="1"/>
    <col min="7430" max="7430" width="13.875" style="739" customWidth="1"/>
    <col min="7431" max="7431" width="10" style="739" customWidth="1"/>
    <col min="7432" max="7432" width="13.875" style="739" customWidth="1"/>
    <col min="7433" max="7433" width="25.25" style="739" customWidth="1"/>
    <col min="7434" max="7434" width="16.375" style="739" customWidth="1"/>
    <col min="7435" max="7676" width="9" style="739"/>
    <col min="7677" max="7677" width="17.625" style="739" customWidth="1"/>
    <col min="7678" max="7678" width="25.125" style="739" customWidth="1"/>
    <col min="7679" max="7679" width="12.625" style="739" customWidth="1"/>
    <col min="7680" max="7680" width="16.875" style="739" customWidth="1"/>
    <col min="7681" max="7681" width="19" style="739" customWidth="1"/>
    <col min="7682" max="7682" width="7.375" style="739" customWidth="1"/>
    <col min="7683" max="7683" width="28.375" style="739" customWidth="1"/>
    <col min="7684" max="7684" width="13.875" style="739" customWidth="1"/>
    <col min="7685" max="7685" width="10.625" style="739" bestFit="1" customWidth="1"/>
    <col min="7686" max="7686" width="13.875" style="739" customWidth="1"/>
    <col min="7687" max="7687" width="10" style="739" customWidth="1"/>
    <col min="7688" max="7688" width="13.875" style="739" customWidth="1"/>
    <col min="7689" max="7689" width="25.25" style="739" customWidth="1"/>
    <col min="7690" max="7690" width="16.375" style="739" customWidth="1"/>
    <col min="7691" max="7932" width="9" style="739"/>
    <col min="7933" max="7933" width="17.625" style="739" customWidth="1"/>
    <col min="7934" max="7934" width="25.125" style="739" customWidth="1"/>
    <col min="7935" max="7935" width="12.625" style="739" customWidth="1"/>
    <col min="7936" max="7936" width="16.875" style="739" customWidth="1"/>
    <col min="7937" max="7937" width="19" style="739" customWidth="1"/>
    <col min="7938" max="7938" width="7.375" style="739" customWidth="1"/>
    <col min="7939" max="7939" width="28.375" style="739" customWidth="1"/>
    <col min="7940" max="7940" width="13.875" style="739" customWidth="1"/>
    <col min="7941" max="7941" width="10.625" style="739" bestFit="1" customWidth="1"/>
    <col min="7942" max="7942" width="13.875" style="739" customWidth="1"/>
    <col min="7943" max="7943" width="10" style="739" customWidth="1"/>
    <col min="7944" max="7944" width="13.875" style="739" customWidth="1"/>
    <col min="7945" max="7945" width="25.25" style="739" customWidth="1"/>
    <col min="7946" max="7946" width="16.375" style="739" customWidth="1"/>
    <col min="7947" max="8188" width="9" style="739"/>
    <col min="8189" max="8189" width="17.625" style="739" customWidth="1"/>
    <col min="8190" max="8190" width="25.125" style="739" customWidth="1"/>
    <col min="8191" max="8191" width="12.625" style="739" customWidth="1"/>
    <col min="8192" max="8192" width="16.875" style="739" customWidth="1"/>
    <col min="8193" max="8193" width="19" style="739" customWidth="1"/>
    <col min="8194" max="8194" width="7.375" style="739" customWidth="1"/>
    <col min="8195" max="8195" width="28.375" style="739" customWidth="1"/>
    <col min="8196" max="8196" width="13.875" style="739" customWidth="1"/>
    <col min="8197" max="8197" width="10.625" style="739" bestFit="1" customWidth="1"/>
    <col min="8198" max="8198" width="13.875" style="739" customWidth="1"/>
    <col min="8199" max="8199" width="10" style="739" customWidth="1"/>
    <col min="8200" max="8200" width="13.875" style="739" customWidth="1"/>
    <col min="8201" max="8201" width="25.25" style="739" customWidth="1"/>
    <col min="8202" max="8202" width="16.375" style="739" customWidth="1"/>
    <col min="8203" max="8444" width="9" style="739"/>
    <col min="8445" max="8445" width="17.625" style="739" customWidth="1"/>
    <col min="8446" max="8446" width="25.125" style="739" customWidth="1"/>
    <col min="8447" max="8447" width="12.625" style="739" customWidth="1"/>
    <col min="8448" max="8448" width="16.875" style="739" customWidth="1"/>
    <col min="8449" max="8449" width="19" style="739" customWidth="1"/>
    <col min="8450" max="8450" width="7.375" style="739" customWidth="1"/>
    <col min="8451" max="8451" width="28.375" style="739" customWidth="1"/>
    <col min="8452" max="8452" width="13.875" style="739" customWidth="1"/>
    <col min="8453" max="8453" width="10.625" style="739" bestFit="1" customWidth="1"/>
    <col min="8454" max="8454" width="13.875" style="739" customWidth="1"/>
    <col min="8455" max="8455" width="10" style="739" customWidth="1"/>
    <col min="8456" max="8456" width="13.875" style="739" customWidth="1"/>
    <col min="8457" max="8457" width="25.25" style="739" customWidth="1"/>
    <col min="8458" max="8458" width="16.375" style="739" customWidth="1"/>
    <col min="8459" max="8700" width="9" style="739"/>
    <col min="8701" max="8701" width="17.625" style="739" customWidth="1"/>
    <col min="8702" max="8702" width="25.125" style="739" customWidth="1"/>
    <col min="8703" max="8703" width="12.625" style="739" customWidth="1"/>
    <col min="8704" max="8704" width="16.875" style="739" customWidth="1"/>
    <col min="8705" max="8705" width="19" style="739" customWidth="1"/>
    <col min="8706" max="8706" width="7.375" style="739" customWidth="1"/>
    <col min="8707" max="8707" width="28.375" style="739" customWidth="1"/>
    <col min="8708" max="8708" width="13.875" style="739" customWidth="1"/>
    <col min="8709" max="8709" width="10.625" style="739" bestFit="1" customWidth="1"/>
    <col min="8710" max="8710" width="13.875" style="739" customWidth="1"/>
    <col min="8711" max="8711" width="10" style="739" customWidth="1"/>
    <col min="8712" max="8712" width="13.875" style="739" customWidth="1"/>
    <col min="8713" max="8713" width="25.25" style="739" customWidth="1"/>
    <col min="8714" max="8714" width="16.375" style="739" customWidth="1"/>
    <col min="8715" max="8956" width="9" style="739"/>
    <col min="8957" max="8957" width="17.625" style="739" customWidth="1"/>
    <col min="8958" max="8958" width="25.125" style="739" customWidth="1"/>
    <col min="8959" max="8959" width="12.625" style="739" customWidth="1"/>
    <col min="8960" max="8960" width="16.875" style="739" customWidth="1"/>
    <col min="8961" max="8961" width="19" style="739" customWidth="1"/>
    <col min="8962" max="8962" width="7.375" style="739" customWidth="1"/>
    <col min="8963" max="8963" width="28.375" style="739" customWidth="1"/>
    <col min="8964" max="8964" width="13.875" style="739" customWidth="1"/>
    <col min="8965" max="8965" width="10.625" style="739" bestFit="1" customWidth="1"/>
    <col min="8966" max="8966" width="13.875" style="739" customWidth="1"/>
    <col min="8967" max="8967" width="10" style="739" customWidth="1"/>
    <col min="8968" max="8968" width="13.875" style="739" customWidth="1"/>
    <col min="8969" max="8969" width="25.25" style="739" customWidth="1"/>
    <col min="8970" max="8970" width="16.375" style="739" customWidth="1"/>
    <col min="8971" max="9212" width="9" style="739"/>
    <col min="9213" max="9213" width="17.625" style="739" customWidth="1"/>
    <col min="9214" max="9214" width="25.125" style="739" customWidth="1"/>
    <col min="9215" max="9215" width="12.625" style="739" customWidth="1"/>
    <col min="9216" max="9216" width="16.875" style="739" customWidth="1"/>
    <col min="9217" max="9217" width="19" style="739" customWidth="1"/>
    <col min="9218" max="9218" width="7.375" style="739" customWidth="1"/>
    <col min="9219" max="9219" width="28.375" style="739" customWidth="1"/>
    <col min="9220" max="9220" width="13.875" style="739" customWidth="1"/>
    <col min="9221" max="9221" width="10.625" style="739" bestFit="1" customWidth="1"/>
    <col min="9222" max="9222" width="13.875" style="739" customWidth="1"/>
    <col min="9223" max="9223" width="10" style="739" customWidth="1"/>
    <col min="9224" max="9224" width="13.875" style="739" customWidth="1"/>
    <col min="9225" max="9225" width="25.25" style="739" customWidth="1"/>
    <col min="9226" max="9226" width="16.375" style="739" customWidth="1"/>
    <col min="9227" max="9468" width="9" style="739"/>
    <col min="9469" max="9469" width="17.625" style="739" customWidth="1"/>
    <col min="9470" max="9470" width="25.125" style="739" customWidth="1"/>
    <col min="9471" max="9471" width="12.625" style="739" customWidth="1"/>
    <col min="9472" max="9472" width="16.875" style="739" customWidth="1"/>
    <col min="9473" max="9473" width="19" style="739" customWidth="1"/>
    <col min="9474" max="9474" width="7.375" style="739" customWidth="1"/>
    <col min="9475" max="9475" width="28.375" style="739" customWidth="1"/>
    <col min="9476" max="9476" width="13.875" style="739" customWidth="1"/>
    <col min="9477" max="9477" width="10.625" style="739" bestFit="1" customWidth="1"/>
    <col min="9478" max="9478" width="13.875" style="739" customWidth="1"/>
    <col min="9479" max="9479" width="10" style="739" customWidth="1"/>
    <col min="9480" max="9480" width="13.875" style="739" customWidth="1"/>
    <col min="9481" max="9481" width="25.25" style="739" customWidth="1"/>
    <col min="9482" max="9482" width="16.375" style="739" customWidth="1"/>
    <col min="9483" max="9724" width="9" style="739"/>
    <col min="9725" max="9725" width="17.625" style="739" customWidth="1"/>
    <col min="9726" max="9726" width="25.125" style="739" customWidth="1"/>
    <col min="9727" max="9727" width="12.625" style="739" customWidth="1"/>
    <col min="9728" max="9728" width="16.875" style="739" customWidth="1"/>
    <col min="9729" max="9729" width="19" style="739" customWidth="1"/>
    <col min="9730" max="9730" width="7.375" style="739" customWidth="1"/>
    <col min="9731" max="9731" width="28.375" style="739" customWidth="1"/>
    <col min="9732" max="9732" width="13.875" style="739" customWidth="1"/>
    <col min="9733" max="9733" width="10.625" style="739" bestFit="1" customWidth="1"/>
    <col min="9734" max="9734" width="13.875" style="739" customWidth="1"/>
    <col min="9735" max="9735" width="10" style="739" customWidth="1"/>
    <col min="9736" max="9736" width="13.875" style="739" customWidth="1"/>
    <col min="9737" max="9737" width="25.25" style="739" customWidth="1"/>
    <col min="9738" max="9738" width="16.375" style="739" customWidth="1"/>
    <col min="9739" max="9980" width="9" style="739"/>
    <col min="9981" max="9981" width="17.625" style="739" customWidth="1"/>
    <col min="9982" max="9982" width="25.125" style="739" customWidth="1"/>
    <col min="9983" max="9983" width="12.625" style="739" customWidth="1"/>
    <col min="9984" max="9984" width="16.875" style="739" customWidth="1"/>
    <col min="9985" max="9985" width="19" style="739" customWidth="1"/>
    <col min="9986" max="9986" width="7.375" style="739" customWidth="1"/>
    <col min="9987" max="9987" width="28.375" style="739" customWidth="1"/>
    <col min="9988" max="9988" width="13.875" style="739" customWidth="1"/>
    <col min="9989" max="9989" width="10.625" style="739" bestFit="1" customWidth="1"/>
    <col min="9990" max="9990" width="13.875" style="739" customWidth="1"/>
    <col min="9991" max="9991" width="10" style="739" customWidth="1"/>
    <col min="9992" max="9992" width="13.875" style="739" customWidth="1"/>
    <col min="9993" max="9993" width="25.25" style="739" customWidth="1"/>
    <col min="9994" max="9994" width="16.375" style="739" customWidth="1"/>
    <col min="9995" max="10236" width="9" style="739"/>
    <col min="10237" max="10237" width="17.625" style="739" customWidth="1"/>
    <col min="10238" max="10238" width="25.125" style="739" customWidth="1"/>
    <col min="10239" max="10239" width="12.625" style="739" customWidth="1"/>
    <col min="10240" max="10240" width="16.875" style="739" customWidth="1"/>
    <col min="10241" max="10241" width="19" style="739" customWidth="1"/>
    <col min="10242" max="10242" width="7.375" style="739" customWidth="1"/>
    <col min="10243" max="10243" width="28.375" style="739" customWidth="1"/>
    <col min="10244" max="10244" width="13.875" style="739" customWidth="1"/>
    <col min="10245" max="10245" width="10.625" style="739" bestFit="1" customWidth="1"/>
    <col min="10246" max="10246" width="13.875" style="739" customWidth="1"/>
    <col min="10247" max="10247" width="10" style="739" customWidth="1"/>
    <col min="10248" max="10248" width="13.875" style="739" customWidth="1"/>
    <col min="10249" max="10249" width="25.25" style="739" customWidth="1"/>
    <col min="10250" max="10250" width="16.375" style="739" customWidth="1"/>
    <col min="10251" max="10492" width="9" style="739"/>
    <col min="10493" max="10493" width="17.625" style="739" customWidth="1"/>
    <col min="10494" max="10494" width="25.125" style="739" customWidth="1"/>
    <col min="10495" max="10495" width="12.625" style="739" customWidth="1"/>
    <col min="10496" max="10496" width="16.875" style="739" customWidth="1"/>
    <col min="10497" max="10497" width="19" style="739" customWidth="1"/>
    <col min="10498" max="10498" width="7.375" style="739" customWidth="1"/>
    <col min="10499" max="10499" width="28.375" style="739" customWidth="1"/>
    <col min="10500" max="10500" width="13.875" style="739" customWidth="1"/>
    <col min="10501" max="10501" width="10.625" style="739" bestFit="1" customWidth="1"/>
    <col min="10502" max="10502" width="13.875" style="739" customWidth="1"/>
    <col min="10503" max="10503" width="10" style="739" customWidth="1"/>
    <col min="10504" max="10504" width="13.875" style="739" customWidth="1"/>
    <col min="10505" max="10505" width="25.25" style="739" customWidth="1"/>
    <col min="10506" max="10506" width="16.375" style="739" customWidth="1"/>
    <col min="10507" max="10748" width="9" style="739"/>
    <col min="10749" max="10749" width="17.625" style="739" customWidth="1"/>
    <col min="10750" max="10750" width="25.125" style="739" customWidth="1"/>
    <col min="10751" max="10751" width="12.625" style="739" customWidth="1"/>
    <col min="10752" max="10752" width="16.875" style="739" customWidth="1"/>
    <col min="10753" max="10753" width="19" style="739" customWidth="1"/>
    <col min="10754" max="10754" width="7.375" style="739" customWidth="1"/>
    <col min="10755" max="10755" width="28.375" style="739" customWidth="1"/>
    <col min="10756" max="10756" width="13.875" style="739" customWidth="1"/>
    <col min="10757" max="10757" width="10.625" style="739" bestFit="1" customWidth="1"/>
    <col min="10758" max="10758" width="13.875" style="739" customWidth="1"/>
    <col min="10759" max="10759" width="10" style="739" customWidth="1"/>
    <col min="10760" max="10760" width="13.875" style="739" customWidth="1"/>
    <col min="10761" max="10761" width="25.25" style="739" customWidth="1"/>
    <col min="10762" max="10762" width="16.375" style="739" customWidth="1"/>
    <col min="10763" max="11004" width="9" style="739"/>
    <col min="11005" max="11005" width="17.625" style="739" customWidth="1"/>
    <col min="11006" max="11006" width="25.125" style="739" customWidth="1"/>
    <col min="11007" max="11007" width="12.625" style="739" customWidth="1"/>
    <col min="11008" max="11008" width="16.875" style="739" customWidth="1"/>
    <col min="11009" max="11009" width="19" style="739" customWidth="1"/>
    <col min="11010" max="11010" width="7.375" style="739" customWidth="1"/>
    <col min="11011" max="11011" width="28.375" style="739" customWidth="1"/>
    <col min="11012" max="11012" width="13.875" style="739" customWidth="1"/>
    <col min="11013" max="11013" width="10.625" style="739" bestFit="1" customWidth="1"/>
    <col min="11014" max="11014" width="13.875" style="739" customWidth="1"/>
    <col min="11015" max="11015" width="10" style="739" customWidth="1"/>
    <col min="11016" max="11016" width="13.875" style="739" customWidth="1"/>
    <col min="11017" max="11017" width="25.25" style="739" customWidth="1"/>
    <col min="11018" max="11018" width="16.375" style="739" customWidth="1"/>
    <col min="11019" max="11260" width="9" style="739"/>
    <col min="11261" max="11261" width="17.625" style="739" customWidth="1"/>
    <col min="11262" max="11262" width="25.125" style="739" customWidth="1"/>
    <col min="11263" max="11263" width="12.625" style="739" customWidth="1"/>
    <col min="11264" max="11264" width="16.875" style="739" customWidth="1"/>
    <col min="11265" max="11265" width="19" style="739" customWidth="1"/>
    <col min="11266" max="11266" width="7.375" style="739" customWidth="1"/>
    <col min="11267" max="11267" width="28.375" style="739" customWidth="1"/>
    <col min="11268" max="11268" width="13.875" style="739" customWidth="1"/>
    <col min="11269" max="11269" width="10.625" style="739" bestFit="1" customWidth="1"/>
    <col min="11270" max="11270" width="13.875" style="739" customWidth="1"/>
    <col min="11271" max="11271" width="10" style="739" customWidth="1"/>
    <col min="11272" max="11272" width="13.875" style="739" customWidth="1"/>
    <col min="11273" max="11273" width="25.25" style="739" customWidth="1"/>
    <col min="11274" max="11274" width="16.375" style="739" customWidth="1"/>
    <col min="11275" max="11516" width="9" style="739"/>
    <col min="11517" max="11517" width="17.625" style="739" customWidth="1"/>
    <col min="11518" max="11518" width="25.125" style="739" customWidth="1"/>
    <col min="11519" max="11519" width="12.625" style="739" customWidth="1"/>
    <col min="11520" max="11520" width="16.875" style="739" customWidth="1"/>
    <col min="11521" max="11521" width="19" style="739" customWidth="1"/>
    <col min="11522" max="11522" width="7.375" style="739" customWidth="1"/>
    <col min="11523" max="11523" width="28.375" style="739" customWidth="1"/>
    <col min="11524" max="11524" width="13.875" style="739" customWidth="1"/>
    <col min="11525" max="11525" width="10.625" style="739" bestFit="1" customWidth="1"/>
    <col min="11526" max="11526" width="13.875" style="739" customWidth="1"/>
    <col min="11527" max="11527" width="10" style="739" customWidth="1"/>
    <col min="11528" max="11528" width="13.875" style="739" customWidth="1"/>
    <col min="11529" max="11529" width="25.25" style="739" customWidth="1"/>
    <col min="11530" max="11530" width="16.375" style="739" customWidth="1"/>
    <col min="11531" max="11772" width="9" style="739"/>
    <col min="11773" max="11773" width="17.625" style="739" customWidth="1"/>
    <col min="11774" max="11774" width="25.125" style="739" customWidth="1"/>
    <col min="11775" max="11775" width="12.625" style="739" customWidth="1"/>
    <col min="11776" max="11776" width="16.875" style="739" customWidth="1"/>
    <col min="11777" max="11777" width="19" style="739" customWidth="1"/>
    <col min="11778" max="11778" width="7.375" style="739" customWidth="1"/>
    <col min="11779" max="11779" width="28.375" style="739" customWidth="1"/>
    <col min="11780" max="11780" width="13.875" style="739" customWidth="1"/>
    <col min="11781" max="11781" width="10.625" style="739" bestFit="1" customWidth="1"/>
    <col min="11782" max="11782" width="13.875" style="739" customWidth="1"/>
    <col min="11783" max="11783" width="10" style="739" customWidth="1"/>
    <col min="11784" max="11784" width="13.875" style="739" customWidth="1"/>
    <col min="11785" max="11785" width="25.25" style="739" customWidth="1"/>
    <col min="11786" max="11786" width="16.375" style="739" customWidth="1"/>
    <col min="11787" max="12028" width="9" style="739"/>
    <col min="12029" max="12029" width="17.625" style="739" customWidth="1"/>
    <col min="12030" max="12030" width="25.125" style="739" customWidth="1"/>
    <col min="12031" max="12031" width="12.625" style="739" customWidth="1"/>
    <col min="12032" max="12032" width="16.875" style="739" customWidth="1"/>
    <col min="12033" max="12033" width="19" style="739" customWidth="1"/>
    <col min="12034" max="12034" width="7.375" style="739" customWidth="1"/>
    <col min="12035" max="12035" width="28.375" style="739" customWidth="1"/>
    <col min="12036" max="12036" width="13.875" style="739" customWidth="1"/>
    <col min="12037" max="12037" width="10.625" style="739" bestFit="1" customWidth="1"/>
    <col min="12038" max="12038" width="13.875" style="739" customWidth="1"/>
    <col min="12039" max="12039" width="10" style="739" customWidth="1"/>
    <col min="12040" max="12040" width="13.875" style="739" customWidth="1"/>
    <col min="12041" max="12041" width="25.25" style="739" customWidth="1"/>
    <col min="12042" max="12042" width="16.375" style="739" customWidth="1"/>
    <col min="12043" max="12284" width="9" style="739"/>
    <col min="12285" max="12285" width="17.625" style="739" customWidth="1"/>
    <col min="12286" max="12286" width="25.125" style="739" customWidth="1"/>
    <col min="12287" max="12287" width="12.625" style="739" customWidth="1"/>
    <col min="12288" max="12288" width="16.875" style="739" customWidth="1"/>
    <col min="12289" max="12289" width="19" style="739" customWidth="1"/>
    <col min="12290" max="12290" width="7.375" style="739" customWidth="1"/>
    <col min="12291" max="12291" width="28.375" style="739" customWidth="1"/>
    <col min="12292" max="12292" width="13.875" style="739" customWidth="1"/>
    <col min="12293" max="12293" width="10.625" style="739" bestFit="1" customWidth="1"/>
    <col min="12294" max="12294" width="13.875" style="739" customWidth="1"/>
    <col min="12295" max="12295" width="10" style="739" customWidth="1"/>
    <col min="12296" max="12296" width="13.875" style="739" customWidth="1"/>
    <col min="12297" max="12297" width="25.25" style="739" customWidth="1"/>
    <col min="12298" max="12298" width="16.375" style="739" customWidth="1"/>
    <col min="12299" max="12540" width="9" style="739"/>
    <col min="12541" max="12541" width="17.625" style="739" customWidth="1"/>
    <col min="12542" max="12542" width="25.125" style="739" customWidth="1"/>
    <col min="12543" max="12543" width="12.625" style="739" customWidth="1"/>
    <col min="12544" max="12544" width="16.875" style="739" customWidth="1"/>
    <col min="12545" max="12545" width="19" style="739" customWidth="1"/>
    <col min="12546" max="12546" width="7.375" style="739" customWidth="1"/>
    <col min="12547" max="12547" width="28.375" style="739" customWidth="1"/>
    <col min="12548" max="12548" width="13.875" style="739" customWidth="1"/>
    <col min="12549" max="12549" width="10.625" style="739" bestFit="1" customWidth="1"/>
    <col min="12550" max="12550" width="13.875" style="739" customWidth="1"/>
    <col min="12551" max="12551" width="10" style="739" customWidth="1"/>
    <col min="12552" max="12552" width="13.875" style="739" customWidth="1"/>
    <col min="12553" max="12553" width="25.25" style="739" customWidth="1"/>
    <col min="12554" max="12554" width="16.375" style="739" customWidth="1"/>
    <col min="12555" max="12796" width="9" style="739"/>
    <col min="12797" max="12797" width="17.625" style="739" customWidth="1"/>
    <col min="12798" max="12798" width="25.125" style="739" customWidth="1"/>
    <col min="12799" max="12799" width="12.625" style="739" customWidth="1"/>
    <col min="12800" max="12800" width="16.875" style="739" customWidth="1"/>
    <col min="12801" max="12801" width="19" style="739" customWidth="1"/>
    <col min="12802" max="12802" width="7.375" style="739" customWidth="1"/>
    <col min="12803" max="12803" width="28.375" style="739" customWidth="1"/>
    <col min="12804" max="12804" width="13.875" style="739" customWidth="1"/>
    <col min="12805" max="12805" width="10.625" style="739" bestFit="1" customWidth="1"/>
    <col min="12806" max="12806" width="13.875" style="739" customWidth="1"/>
    <col min="12807" max="12807" width="10" style="739" customWidth="1"/>
    <col min="12808" max="12808" width="13.875" style="739" customWidth="1"/>
    <col min="12809" max="12809" width="25.25" style="739" customWidth="1"/>
    <col min="12810" max="12810" width="16.375" style="739" customWidth="1"/>
    <col min="12811" max="13052" width="9" style="739"/>
    <col min="13053" max="13053" width="17.625" style="739" customWidth="1"/>
    <col min="13054" max="13054" width="25.125" style="739" customWidth="1"/>
    <col min="13055" max="13055" width="12.625" style="739" customWidth="1"/>
    <col min="13056" max="13056" width="16.875" style="739" customWidth="1"/>
    <col min="13057" max="13057" width="19" style="739" customWidth="1"/>
    <col min="13058" max="13058" width="7.375" style="739" customWidth="1"/>
    <col min="13059" max="13059" width="28.375" style="739" customWidth="1"/>
    <col min="13060" max="13060" width="13.875" style="739" customWidth="1"/>
    <col min="13061" max="13061" width="10.625" style="739" bestFit="1" customWidth="1"/>
    <col min="13062" max="13062" width="13.875" style="739" customWidth="1"/>
    <col min="13063" max="13063" width="10" style="739" customWidth="1"/>
    <col min="13064" max="13064" width="13.875" style="739" customWidth="1"/>
    <col min="13065" max="13065" width="25.25" style="739" customWidth="1"/>
    <col min="13066" max="13066" width="16.375" style="739" customWidth="1"/>
    <col min="13067" max="13308" width="9" style="739"/>
    <col min="13309" max="13309" width="17.625" style="739" customWidth="1"/>
    <col min="13310" max="13310" width="25.125" style="739" customWidth="1"/>
    <col min="13311" max="13311" width="12.625" style="739" customWidth="1"/>
    <col min="13312" max="13312" width="16.875" style="739" customWidth="1"/>
    <col min="13313" max="13313" width="19" style="739" customWidth="1"/>
    <col min="13314" max="13314" width="7.375" style="739" customWidth="1"/>
    <col min="13315" max="13315" width="28.375" style="739" customWidth="1"/>
    <col min="13316" max="13316" width="13.875" style="739" customWidth="1"/>
    <col min="13317" max="13317" width="10.625" style="739" bestFit="1" customWidth="1"/>
    <col min="13318" max="13318" width="13.875" style="739" customWidth="1"/>
    <col min="13319" max="13319" width="10" style="739" customWidth="1"/>
    <col min="13320" max="13320" width="13.875" style="739" customWidth="1"/>
    <col min="13321" max="13321" width="25.25" style="739" customWidth="1"/>
    <col min="13322" max="13322" width="16.375" style="739" customWidth="1"/>
    <col min="13323" max="13564" width="9" style="739"/>
    <col min="13565" max="13565" width="17.625" style="739" customWidth="1"/>
    <col min="13566" max="13566" width="25.125" style="739" customWidth="1"/>
    <col min="13567" max="13567" width="12.625" style="739" customWidth="1"/>
    <col min="13568" max="13568" width="16.875" style="739" customWidth="1"/>
    <col min="13569" max="13569" width="19" style="739" customWidth="1"/>
    <col min="13570" max="13570" width="7.375" style="739" customWidth="1"/>
    <col min="13571" max="13571" width="28.375" style="739" customWidth="1"/>
    <col min="13572" max="13572" width="13.875" style="739" customWidth="1"/>
    <col min="13573" max="13573" width="10.625" style="739" bestFit="1" customWidth="1"/>
    <col min="13574" max="13574" width="13.875" style="739" customWidth="1"/>
    <col min="13575" max="13575" width="10" style="739" customWidth="1"/>
    <col min="13576" max="13576" width="13.875" style="739" customWidth="1"/>
    <col min="13577" max="13577" width="25.25" style="739" customWidth="1"/>
    <col min="13578" max="13578" width="16.375" style="739" customWidth="1"/>
    <col min="13579" max="13820" width="9" style="739"/>
    <col min="13821" max="13821" width="17.625" style="739" customWidth="1"/>
    <col min="13822" max="13822" width="25.125" style="739" customWidth="1"/>
    <col min="13823" max="13823" width="12.625" style="739" customWidth="1"/>
    <col min="13824" max="13824" width="16.875" style="739" customWidth="1"/>
    <col min="13825" max="13825" width="19" style="739" customWidth="1"/>
    <col min="13826" max="13826" width="7.375" style="739" customWidth="1"/>
    <col min="13827" max="13827" width="28.375" style="739" customWidth="1"/>
    <col min="13828" max="13828" width="13.875" style="739" customWidth="1"/>
    <col min="13829" max="13829" width="10.625" style="739" bestFit="1" customWidth="1"/>
    <col min="13830" max="13830" width="13.875" style="739" customWidth="1"/>
    <col min="13831" max="13831" width="10" style="739" customWidth="1"/>
    <col min="13832" max="13832" width="13.875" style="739" customWidth="1"/>
    <col min="13833" max="13833" width="25.25" style="739" customWidth="1"/>
    <col min="13834" max="13834" width="16.375" style="739" customWidth="1"/>
    <col min="13835" max="14076" width="9" style="739"/>
    <col min="14077" max="14077" width="17.625" style="739" customWidth="1"/>
    <col min="14078" max="14078" width="25.125" style="739" customWidth="1"/>
    <col min="14079" max="14079" width="12.625" style="739" customWidth="1"/>
    <col min="14080" max="14080" width="16.875" style="739" customWidth="1"/>
    <col min="14081" max="14081" width="19" style="739" customWidth="1"/>
    <col min="14082" max="14082" width="7.375" style="739" customWidth="1"/>
    <col min="14083" max="14083" width="28.375" style="739" customWidth="1"/>
    <col min="14084" max="14084" width="13.875" style="739" customWidth="1"/>
    <col min="14085" max="14085" width="10.625" style="739" bestFit="1" customWidth="1"/>
    <col min="14086" max="14086" width="13.875" style="739" customWidth="1"/>
    <col min="14087" max="14087" width="10" style="739" customWidth="1"/>
    <col min="14088" max="14088" width="13.875" style="739" customWidth="1"/>
    <col min="14089" max="14089" width="25.25" style="739" customWidth="1"/>
    <col min="14090" max="14090" width="16.375" style="739" customWidth="1"/>
    <col min="14091" max="14332" width="9" style="739"/>
    <col min="14333" max="14333" width="17.625" style="739" customWidth="1"/>
    <col min="14334" max="14334" width="25.125" style="739" customWidth="1"/>
    <col min="14335" max="14335" width="12.625" style="739" customWidth="1"/>
    <col min="14336" max="14336" width="16.875" style="739" customWidth="1"/>
    <col min="14337" max="14337" width="19" style="739" customWidth="1"/>
    <col min="14338" max="14338" width="7.375" style="739" customWidth="1"/>
    <col min="14339" max="14339" width="28.375" style="739" customWidth="1"/>
    <col min="14340" max="14340" width="13.875" style="739" customWidth="1"/>
    <col min="14341" max="14341" width="10.625" style="739" bestFit="1" customWidth="1"/>
    <col min="14342" max="14342" width="13.875" style="739" customWidth="1"/>
    <col min="14343" max="14343" width="10" style="739" customWidth="1"/>
    <col min="14344" max="14344" width="13.875" style="739" customWidth="1"/>
    <col min="14345" max="14345" width="25.25" style="739" customWidth="1"/>
    <col min="14346" max="14346" width="16.375" style="739" customWidth="1"/>
    <col min="14347" max="14588" width="9" style="739"/>
    <col min="14589" max="14589" width="17.625" style="739" customWidth="1"/>
    <col min="14590" max="14590" width="25.125" style="739" customWidth="1"/>
    <col min="14591" max="14591" width="12.625" style="739" customWidth="1"/>
    <col min="14592" max="14592" width="16.875" style="739" customWidth="1"/>
    <col min="14593" max="14593" width="19" style="739" customWidth="1"/>
    <col min="14594" max="14594" width="7.375" style="739" customWidth="1"/>
    <col min="14595" max="14595" width="28.375" style="739" customWidth="1"/>
    <col min="14596" max="14596" width="13.875" style="739" customWidth="1"/>
    <col min="14597" max="14597" width="10.625" style="739" bestFit="1" customWidth="1"/>
    <col min="14598" max="14598" width="13.875" style="739" customWidth="1"/>
    <col min="14599" max="14599" width="10" style="739" customWidth="1"/>
    <col min="14600" max="14600" width="13.875" style="739" customWidth="1"/>
    <col min="14601" max="14601" width="25.25" style="739" customWidth="1"/>
    <col min="14602" max="14602" width="16.375" style="739" customWidth="1"/>
    <col min="14603" max="14844" width="9" style="739"/>
    <col min="14845" max="14845" width="17.625" style="739" customWidth="1"/>
    <col min="14846" max="14846" width="25.125" style="739" customWidth="1"/>
    <col min="14847" max="14847" width="12.625" style="739" customWidth="1"/>
    <col min="14848" max="14848" width="16.875" style="739" customWidth="1"/>
    <col min="14849" max="14849" width="19" style="739" customWidth="1"/>
    <col min="14850" max="14850" width="7.375" style="739" customWidth="1"/>
    <col min="14851" max="14851" width="28.375" style="739" customWidth="1"/>
    <col min="14852" max="14852" width="13.875" style="739" customWidth="1"/>
    <col min="14853" max="14853" width="10.625" style="739" bestFit="1" customWidth="1"/>
    <col min="14854" max="14854" width="13.875" style="739" customWidth="1"/>
    <col min="14855" max="14855" width="10" style="739" customWidth="1"/>
    <col min="14856" max="14856" width="13.875" style="739" customWidth="1"/>
    <col min="14857" max="14857" width="25.25" style="739" customWidth="1"/>
    <col min="14858" max="14858" width="16.375" style="739" customWidth="1"/>
    <col min="14859" max="15100" width="9" style="739"/>
    <col min="15101" max="15101" width="17.625" style="739" customWidth="1"/>
    <col min="15102" max="15102" width="25.125" style="739" customWidth="1"/>
    <col min="15103" max="15103" width="12.625" style="739" customWidth="1"/>
    <col min="15104" max="15104" width="16.875" style="739" customWidth="1"/>
    <col min="15105" max="15105" width="19" style="739" customWidth="1"/>
    <col min="15106" max="15106" width="7.375" style="739" customWidth="1"/>
    <col min="15107" max="15107" width="28.375" style="739" customWidth="1"/>
    <col min="15108" max="15108" width="13.875" style="739" customWidth="1"/>
    <col min="15109" max="15109" width="10.625" style="739" bestFit="1" customWidth="1"/>
    <col min="15110" max="15110" width="13.875" style="739" customWidth="1"/>
    <col min="15111" max="15111" width="10" style="739" customWidth="1"/>
    <col min="15112" max="15112" width="13.875" style="739" customWidth="1"/>
    <col min="15113" max="15113" width="25.25" style="739" customWidth="1"/>
    <col min="15114" max="15114" width="16.375" style="739" customWidth="1"/>
    <col min="15115" max="15356" width="9" style="739"/>
    <col min="15357" max="15357" width="17.625" style="739" customWidth="1"/>
    <col min="15358" max="15358" width="25.125" style="739" customWidth="1"/>
    <col min="15359" max="15359" width="12.625" style="739" customWidth="1"/>
    <col min="15360" max="15360" width="16.875" style="739" customWidth="1"/>
    <col min="15361" max="15361" width="19" style="739" customWidth="1"/>
    <col min="15362" max="15362" width="7.375" style="739" customWidth="1"/>
    <col min="15363" max="15363" width="28.375" style="739" customWidth="1"/>
    <col min="15364" max="15364" width="13.875" style="739" customWidth="1"/>
    <col min="15365" max="15365" width="10.625" style="739" bestFit="1" customWidth="1"/>
    <col min="15366" max="15366" width="13.875" style="739" customWidth="1"/>
    <col min="15367" max="15367" width="10" style="739" customWidth="1"/>
    <col min="15368" max="15368" width="13.875" style="739" customWidth="1"/>
    <col min="15369" max="15369" width="25.25" style="739" customWidth="1"/>
    <col min="15370" max="15370" width="16.375" style="739" customWidth="1"/>
    <col min="15371" max="15612" width="9" style="739"/>
    <col min="15613" max="15613" width="17.625" style="739" customWidth="1"/>
    <col min="15614" max="15614" width="25.125" style="739" customWidth="1"/>
    <col min="15615" max="15615" width="12.625" style="739" customWidth="1"/>
    <col min="15616" max="15616" width="16.875" style="739" customWidth="1"/>
    <col min="15617" max="15617" width="19" style="739" customWidth="1"/>
    <col min="15618" max="15618" width="7.375" style="739" customWidth="1"/>
    <col min="15619" max="15619" width="28.375" style="739" customWidth="1"/>
    <col min="15620" max="15620" width="13.875" style="739" customWidth="1"/>
    <col min="15621" max="15621" width="10.625" style="739" bestFit="1" customWidth="1"/>
    <col min="15622" max="15622" width="13.875" style="739" customWidth="1"/>
    <col min="15623" max="15623" width="10" style="739" customWidth="1"/>
    <col min="15624" max="15624" width="13.875" style="739" customWidth="1"/>
    <col min="15625" max="15625" width="25.25" style="739" customWidth="1"/>
    <col min="15626" max="15626" width="16.375" style="739" customWidth="1"/>
    <col min="15627" max="15868" width="9" style="739"/>
    <col min="15869" max="15869" width="17.625" style="739" customWidth="1"/>
    <col min="15870" max="15870" width="25.125" style="739" customWidth="1"/>
    <col min="15871" max="15871" width="12.625" style="739" customWidth="1"/>
    <col min="15872" max="15872" width="16.875" style="739" customWidth="1"/>
    <col min="15873" max="15873" width="19" style="739" customWidth="1"/>
    <col min="15874" max="15874" width="7.375" style="739" customWidth="1"/>
    <col min="15875" max="15875" width="28.375" style="739" customWidth="1"/>
    <col min="15876" max="15876" width="13.875" style="739" customWidth="1"/>
    <col min="15877" max="15877" width="10.625" style="739" bestFit="1" customWidth="1"/>
    <col min="15878" max="15878" width="13.875" style="739" customWidth="1"/>
    <col min="15879" max="15879" width="10" style="739" customWidth="1"/>
    <col min="15880" max="15880" width="13.875" style="739" customWidth="1"/>
    <col min="15881" max="15881" width="25.25" style="739" customWidth="1"/>
    <col min="15882" max="15882" width="16.375" style="739" customWidth="1"/>
    <col min="15883" max="16124" width="9" style="739"/>
    <col min="16125" max="16125" width="17.625" style="739" customWidth="1"/>
    <col min="16126" max="16126" width="25.125" style="739" customWidth="1"/>
    <col min="16127" max="16127" width="12.625" style="739" customWidth="1"/>
    <col min="16128" max="16128" width="16.875" style="739" customWidth="1"/>
    <col min="16129" max="16129" width="19" style="739" customWidth="1"/>
    <col min="16130" max="16130" width="7.375" style="739" customWidth="1"/>
    <col min="16131" max="16131" width="28.375" style="739" customWidth="1"/>
    <col min="16132" max="16132" width="13.875" style="739" customWidth="1"/>
    <col min="16133" max="16133" width="10.625" style="739" bestFit="1" customWidth="1"/>
    <col min="16134" max="16134" width="13.875" style="739" customWidth="1"/>
    <col min="16135" max="16135" width="10" style="739" customWidth="1"/>
    <col min="16136" max="16136" width="13.875" style="739" customWidth="1"/>
    <col min="16137" max="16137" width="25.25" style="739" customWidth="1"/>
    <col min="16138" max="16138" width="16.375" style="739" customWidth="1"/>
    <col min="16139" max="16384" width="9" style="739"/>
  </cols>
  <sheetData>
    <row r="1" spans="2:13" ht="22.5" customHeight="1" x14ac:dyDescent="0.15">
      <c r="B1" s="871" t="s">
        <v>2164</v>
      </c>
      <c r="C1" s="872"/>
      <c r="D1" s="872"/>
      <c r="E1" s="872"/>
      <c r="F1" s="872"/>
      <c r="G1" s="872"/>
      <c r="H1" s="872"/>
      <c r="I1" s="872"/>
      <c r="J1" s="873"/>
      <c r="K1" s="873"/>
      <c r="L1" s="873"/>
      <c r="M1" s="873"/>
    </row>
    <row r="2" spans="2:13" ht="10.5" customHeight="1" x14ac:dyDescent="0.15">
      <c r="B2" s="873"/>
      <c r="C2" s="873"/>
      <c r="D2" s="873"/>
      <c r="E2" s="873"/>
      <c r="F2" s="873"/>
      <c r="G2" s="873"/>
      <c r="H2" s="873"/>
      <c r="I2" s="873"/>
      <c r="J2" s="873"/>
      <c r="K2" s="873"/>
      <c r="L2" s="873"/>
      <c r="M2" s="873"/>
    </row>
    <row r="3" spans="2:13" s="875" customFormat="1" ht="21.75" customHeight="1" x14ac:dyDescent="0.15">
      <c r="B3" s="874" t="s">
        <v>2096</v>
      </c>
      <c r="C3" s="874"/>
      <c r="D3" s="874" t="s">
        <v>2087</v>
      </c>
      <c r="E3" s="874" t="s">
        <v>2088</v>
      </c>
      <c r="F3" s="874" t="s">
        <v>2089</v>
      </c>
      <c r="G3" s="874" t="s">
        <v>2090</v>
      </c>
      <c r="H3" s="874" t="s">
        <v>2091</v>
      </c>
      <c r="I3" s="874" t="s">
        <v>2092</v>
      </c>
    </row>
    <row r="4" spans="2:13" s="875" customFormat="1" ht="24.75" customHeight="1" x14ac:dyDescent="0.15">
      <c r="B4" s="876"/>
      <c r="C4" s="876"/>
      <c r="D4" s="877"/>
      <c r="E4" s="878"/>
      <c r="F4" s="877"/>
      <c r="G4" s="877"/>
      <c r="H4" s="877"/>
      <c r="I4" s="876"/>
    </row>
    <row r="5" spans="2:13" s="875" customFormat="1" ht="24.75" customHeight="1" x14ac:dyDescent="0.15">
      <c r="B5" s="876"/>
      <c r="C5" s="876"/>
      <c r="D5" s="877"/>
      <c r="E5" s="878"/>
      <c r="F5" s="877"/>
      <c r="G5" s="877"/>
      <c r="H5" s="877"/>
      <c r="I5" s="876"/>
    </row>
    <row r="6" spans="2:13" s="875" customFormat="1" ht="24.75" customHeight="1" x14ac:dyDescent="0.15">
      <c r="B6" s="876"/>
      <c r="C6" s="876"/>
      <c r="D6" s="877"/>
      <c r="E6" s="878"/>
      <c r="F6" s="877"/>
      <c r="G6" s="877"/>
      <c r="H6" s="877"/>
      <c r="I6" s="876"/>
    </row>
    <row r="7" spans="2:13" s="875" customFormat="1" ht="24.75" customHeight="1" x14ac:dyDescent="0.15">
      <c r="B7" s="876"/>
      <c r="C7" s="876"/>
      <c r="D7" s="877"/>
      <c r="E7" s="878"/>
      <c r="F7" s="877"/>
      <c r="G7" s="877"/>
      <c r="H7" s="877"/>
      <c r="I7" s="876"/>
    </row>
    <row r="8" spans="2:13" s="875" customFormat="1" ht="24.75" customHeight="1" x14ac:dyDescent="0.15">
      <c r="B8" s="876"/>
      <c r="C8" s="876"/>
      <c r="D8" s="877"/>
      <c r="E8" s="878"/>
      <c r="F8" s="877"/>
      <c r="G8" s="877"/>
      <c r="H8" s="877"/>
      <c r="I8" s="876"/>
    </row>
    <row r="9" spans="2:13" s="875" customFormat="1" ht="24.75" customHeight="1" x14ac:dyDescent="0.15">
      <c r="B9" s="876"/>
      <c r="C9" s="876"/>
      <c r="D9" s="877"/>
      <c r="E9" s="878"/>
      <c r="F9" s="877"/>
      <c r="G9" s="877"/>
      <c r="H9" s="877"/>
      <c r="I9" s="876"/>
    </row>
    <row r="10" spans="2:13" s="875" customFormat="1" ht="24.75" customHeight="1" x14ac:dyDescent="0.15">
      <c r="B10" s="876"/>
      <c r="C10" s="876"/>
      <c r="D10" s="877"/>
      <c r="E10" s="878"/>
      <c r="F10" s="877"/>
      <c r="G10" s="877"/>
      <c r="H10" s="877"/>
      <c r="I10" s="876"/>
    </row>
    <row r="11" spans="2:13" s="875" customFormat="1" ht="24.75" customHeight="1" x14ac:dyDescent="0.15">
      <c r="B11" s="876"/>
      <c r="C11" s="876"/>
      <c r="D11" s="877"/>
      <c r="E11" s="878"/>
      <c r="F11" s="877"/>
      <c r="G11" s="877"/>
      <c r="H11" s="877"/>
      <c r="I11" s="876"/>
    </row>
    <row r="12" spans="2:13" s="875" customFormat="1" ht="24.75" customHeight="1" x14ac:dyDescent="0.15">
      <c r="B12" s="876"/>
      <c r="C12" s="876"/>
      <c r="D12" s="877"/>
      <c r="E12" s="878"/>
      <c r="F12" s="877"/>
      <c r="G12" s="877"/>
      <c r="H12" s="877"/>
      <c r="I12" s="876"/>
    </row>
    <row r="13" spans="2:13" s="875" customFormat="1" ht="24.75" customHeight="1" x14ac:dyDescent="0.15">
      <c r="B13" s="876"/>
      <c r="C13" s="876"/>
      <c r="D13" s="877"/>
      <c r="E13" s="878"/>
      <c r="F13" s="877"/>
      <c r="G13" s="877"/>
      <c r="H13" s="877"/>
      <c r="I13" s="876"/>
    </row>
    <row r="14" spans="2:13" s="875" customFormat="1" ht="24.75" customHeight="1" x14ac:dyDescent="0.15">
      <c r="B14" s="876"/>
      <c r="C14" s="876"/>
      <c r="D14" s="877"/>
      <c r="E14" s="878"/>
      <c r="F14" s="877"/>
      <c r="G14" s="877"/>
      <c r="H14" s="877"/>
      <c r="I14" s="876"/>
    </row>
    <row r="15" spans="2:13" s="875" customFormat="1" ht="24.75" customHeight="1" x14ac:dyDescent="0.15">
      <c r="B15" s="876"/>
      <c r="C15" s="876"/>
      <c r="D15" s="877"/>
      <c r="E15" s="878"/>
      <c r="F15" s="877"/>
      <c r="G15" s="877"/>
      <c r="H15" s="877"/>
      <c r="I15" s="876"/>
    </row>
    <row r="16" spans="2:13" s="875" customFormat="1" ht="24.75" customHeight="1" x14ac:dyDescent="0.15">
      <c r="B16" s="876"/>
      <c r="C16" s="876"/>
      <c r="D16" s="877"/>
      <c r="E16" s="878"/>
      <c r="F16" s="877"/>
      <c r="G16" s="877"/>
      <c r="H16" s="877"/>
      <c r="I16" s="876"/>
    </row>
    <row r="17" spans="2:9" s="875" customFormat="1" ht="24.75" customHeight="1" x14ac:dyDescent="0.15">
      <c r="B17" s="876"/>
      <c r="C17" s="876"/>
      <c r="D17" s="877"/>
      <c r="E17" s="878"/>
      <c r="F17" s="877"/>
      <c r="G17" s="877"/>
      <c r="H17" s="877"/>
      <c r="I17" s="876"/>
    </row>
    <row r="18" spans="2:9" s="875" customFormat="1" ht="24.75" customHeight="1" x14ac:dyDescent="0.15">
      <c r="B18" s="876"/>
      <c r="C18" s="876"/>
      <c r="D18" s="877"/>
      <c r="E18" s="878"/>
      <c r="F18" s="877"/>
      <c r="G18" s="877"/>
      <c r="H18" s="877"/>
      <c r="I18" s="876"/>
    </row>
    <row r="19" spans="2:9" s="875" customFormat="1" ht="24.75" customHeight="1" x14ac:dyDescent="0.15">
      <c r="B19" s="876"/>
      <c r="C19" s="876"/>
      <c r="D19" s="877"/>
      <c r="E19" s="878"/>
      <c r="F19" s="877"/>
      <c r="G19" s="877"/>
      <c r="H19" s="877"/>
      <c r="I19" s="876"/>
    </row>
    <row r="20" spans="2:9" s="875" customFormat="1" ht="24.75" customHeight="1" x14ac:dyDescent="0.15">
      <c r="B20" s="879" t="s">
        <v>2093</v>
      </c>
      <c r="C20" s="879"/>
      <c r="D20" s="877"/>
      <c r="E20" s="878"/>
      <c r="F20" s="877"/>
      <c r="G20" s="877"/>
      <c r="H20" s="877"/>
      <c r="I20" s="876"/>
    </row>
    <row r="21" spans="2:9" s="875" customFormat="1" ht="12" customHeight="1" x14ac:dyDescent="0.15">
      <c r="B21" s="880" t="s">
        <v>2094</v>
      </c>
    </row>
    <row r="22" spans="2:9" s="875" customFormat="1" ht="13.5" x14ac:dyDescent="0.15">
      <c r="B22" s="880" t="s">
        <v>2095</v>
      </c>
      <c r="C22" s="739"/>
    </row>
    <row r="23" spans="2:9" s="875" customFormat="1" ht="13.5" x14ac:dyDescent="0.15">
      <c r="B23" s="739" t="s">
        <v>2097</v>
      </c>
      <c r="C23" s="739"/>
    </row>
  </sheetData>
  <phoneticPr fontId="4"/>
  <printOptions horizontalCentered="1"/>
  <pageMargins left="0.78740157480314965" right="0.78740157480314965" top="1.0236220472440944" bottom="0.6692913385826772" header="0.9055118110236221" footer="0.51181102362204722"/>
  <pageSetup paperSize="9" orientation="landscape" r:id="rId1"/>
  <headerFooter alignWithMargins="0">
    <oddHeader>&amp;R&amp;"ＭＳ 明朝,標準"&amp;12(&amp;A)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61"/>
  <sheetViews>
    <sheetView view="pageBreakPreview" zoomScale="60" zoomScaleNormal="70" workbookViewId="0">
      <selection activeCell="E50" sqref="E50"/>
    </sheetView>
  </sheetViews>
  <sheetFormatPr defaultRowHeight="12" customHeight="1" x14ac:dyDescent="0.15"/>
  <cols>
    <col min="1" max="1" width="9" style="882"/>
    <col min="2" max="4" width="25.625" style="882" customWidth="1"/>
    <col min="5" max="5" width="20.625" style="882" customWidth="1"/>
    <col min="6" max="6" width="10.625" style="882" customWidth="1"/>
    <col min="7" max="7" width="40.625" style="882" customWidth="1"/>
    <col min="8" max="255" width="9" style="882"/>
    <col min="256" max="258" width="25.625" style="882" customWidth="1"/>
    <col min="259" max="259" width="20.625" style="882" customWidth="1"/>
    <col min="260" max="260" width="10.625" style="882" customWidth="1"/>
    <col min="261" max="261" width="20.625" style="882" customWidth="1"/>
    <col min="262" max="262" width="10.625" style="882" customWidth="1"/>
    <col min="263" max="263" width="40.625" style="882" customWidth="1"/>
    <col min="264" max="511" width="9" style="882"/>
    <col min="512" max="514" width="25.625" style="882" customWidth="1"/>
    <col min="515" max="515" width="20.625" style="882" customWidth="1"/>
    <col min="516" max="516" width="10.625" style="882" customWidth="1"/>
    <col min="517" max="517" width="20.625" style="882" customWidth="1"/>
    <col min="518" max="518" width="10.625" style="882" customWidth="1"/>
    <col min="519" max="519" width="40.625" style="882" customWidth="1"/>
    <col min="520" max="767" width="9" style="882"/>
    <col min="768" max="770" width="25.625" style="882" customWidth="1"/>
    <col min="771" max="771" width="20.625" style="882" customWidth="1"/>
    <col min="772" max="772" width="10.625" style="882" customWidth="1"/>
    <col min="773" max="773" width="20.625" style="882" customWidth="1"/>
    <col min="774" max="774" width="10.625" style="882" customWidth="1"/>
    <col min="775" max="775" width="40.625" style="882" customWidth="1"/>
    <col min="776" max="1023" width="9" style="882"/>
    <col min="1024" max="1026" width="25.625" style="882" customWidth="1"/>
    <col min="1027" max="1027" width="20.625" style="882" customWidth="1"/>
    <col min="1028" max="1028" width="10.625" style="882" customWidth="1"/>
    <col min="1029" max="1029" width="20.625" style="882" customWidth="1"/>
    <col min="1030" max="1030" width="10.625" style="882" customWidth="1"/>
    <col min="1031" max="1031" width="40.625" style="882" customWidth="1"/>
    <col min="1032" max="1279" width="9" style="882"/>
    <col min="1280" max="1282" width="25.625" style="882" customWidth="1"/>
    <col min="1283" max="1283" width="20.625" style="882" customWidth="1"/>
    <col min="1284" max="1284" width="10.625" style="882" customWidth="1"/>
    <col min="1285" max="1285" width="20.625" style="882" customWidth="1"/>
    <col min="1286" max="1286" width="10.625" style="882" customWidth="1"/>
    <col min="1287" max="1287" width="40.625" style="882" customWidth="1"/>
    <col min="1288" max="1535" width="9" style="882"/>
    <col min="1536" max="1538" width="25.625" style="882" customWidth="1"/>
    <col min="1539" max="1539" width="20.625" style="882" customWidth="1"/>
    <col min="1540" max="1540" width="10.625" style="882" customWidth="1"/>
    <col min="1541" max="1541" width="20.625" style="882" customWidth="1"/>
    <col min="1542" max="1542" width="10.625" style="882" customWidth="1"/>
    <col min="1543" max="1543" width="40.625" style="882" customWidth="1"/>
    <col min="1544" max="1791" width="9" style="882"/>
    <col min="1792" max="1794" width="25.625" style="882" customWidth="1"/>
    <col min="1795" max="1795" width="20.625" style="882" customWidth="1"/>
    <col min="1796" max="1796" width="10.625" style="882" customWidth="1"/>
    <col min="1797" max="1797" width="20.625" style="882" customWidth="1"/>
    <col min="1798" max="1798" width="10.625" style="882" customWidth="1"/>
    <col min="1799" max="1799" width="40.625" style="882" customWidth="1"/>
    <col min="1800" max="2047" width="9" style="882"/>
    <col min="2048" max="2050" width="25.625" style="882" customWidth="1"/>
    <col min="2051" max="2051" width="20.625" style="882" customWidth="1"/>
    <col min="2052" max="2052" width="10.625" style="882" customWidth="1"/>
    <col min="2053" max="2053" width="20.625" style="882" customWidth="1"/>
    <col min="2054" max="2054" width="10.625" style="882" customWidth="1"/>
    <col min="2055" max="2055" width="40.625" style="882" customWidth="1"/>
    <col min="2056" max="2303" width="9" style="882"/>
    <col min="2304" max="2306" width="25.625" style="882" customWidth="1"/>
    <col min="2307" max="2307" width="20.625" style="882" customWidth="1"/>
    <col min="2308" max="2308" width="10.625" style="882" customWidth="1"/>
    <col min="2309" max="2309" width="20.625" style="882" customWidth="1"/>
    <col min="2310" max="2310" width="10.625" style="882" customWidth="1"/>
    <col min="2311" max="2311" width="40.625" style="882" customWidth="1"/>
    <col min="2312" max="2559" width="9" style="882"/>
    <col min="2560" max="2562" width="25.625" style="882" customWidth="1"/>
    <col min="2563" max="2563" width="20.625" style="882" customWidth="1"/>
    <col min="2564" max="2564" width="10.625" style="882" customWidth="1"/>
    <col min="2565" max="2565" width="20.625" style="882" customWidth="1"/>
    <col min="2566" max="2566" width="10.625" style="882" customWidth="1"/>
    <col min="2567" max="2567" width="40.625" style="882" customWidth="1"/>
    <col min="2568" max="2815" width="9" style="882"/>
    <col min="2816" max="2818" width="25.625" style="882" customWidth="1"/>
    <col min="2819" max="2819" width="20.625" style="882" customWidth="1"/>
    <col min="2820" max="2820" width="10.625" style="882" customWidth="1"/>
    <col min="2821" max="2821" width="20.625" style="882" customWidth="1"/>
    <col min="2822" max="2822" width="10.625" style="882" customWidth="1"/>
    <col min="2823" max="2823" width="40.625" style="882" customWidth="1"/>
    <col min="2824" max="3071" width="9" style="882"/>
    <col min="3072" max="3074" width="25.625" style="882" customWidth="1"/>
    <col min="3075" max="3075" width="20.625" style="882" customWidth="1"/>
    <col min="3076" max="3076" width="10.625" style="882" customWidth="1"/>
    <col min="3077" max="3077" width="20.625" style="882" customWidth="1"/>
    <col min="3078" max="3078" width="10.625" style="882" customWidth="1"/>
    <col min="3079" max="3079" width="40.625" style="882" customWidth="1"/>
    <col min="3080" max="3327" width="9" style="882"/>
    <col min="3328" max="3330" width="25.625" style="882" customWidth="1"/>
    <col min="3331" max="3331" width="20.625" style="882" customWidth="1"/>
    <col min="3332" max="3332" width="10.625" style="882" customWidth="1"/>
    <col min="3333" max="3333" width="20.625" style="882" customWidth="1"/>
    <col min="3334" max="3334" width="10.625" style="882" customWidth="1"/>
    <col min="3335" max="3335" width="40.625" style="882" customWidth="1"/>
    <col min="3336" max="3583" width="9" style="882"/>
    <col min="3584" max="3586" width="25.625" style="882" customWidth="1"/>
    <col min="3587" max="3587" width="20.625" style="882" customWidth="1"/>
    <col min="3588" max="3588" width="10.625" style="882" customWidth="1"/>
    <col min="3589" max="3589" width="20.625" style="882" customWidth="1"/>
    <col min="3590" max="3590" width="10.625" style="882" customWidth="1"/>
    <col min="3591" max="3591" width="40.625" style="882" customWidth="1"/>
    <col min="3592" max="3839" width="9" style="882"/>
    <col min="3840" max="3842" width="25.625" style="882" customWidth="1"/>
    <col min="3843" max="3843" width="20.625" style="882" customWidth="1"/>
    <col min="3844" max="3844" width="10.625" style="882" customWidth="1"/>
    <col min="3845" max="3845" width="20.625" style="882" customWidth="1"/>
    <col min="3846" max="3846" width="10.625" style="882" customWidth="1"/>
    <col min="3847" max="3847" width="40.625" style="882" customWidth="1"/>
    <col min="3848" max="4095" width="9" style="882"/>
    <col min="4096" max="4098" width="25.625" style="882" customWidth="1"/>
    <col min="4099" max="4099" width="20.625" style="882" customWidth="1"/>
    <col min="4100" max="4100" width="10.625" style="882" customWidth="1"/>
    <col min="4101" max="4101" width="20.625" style="882" customWidth="1"/>
    <col min="4102" max="4102" width="10.625" style="882" customWidth="1"/>
    <col min="4103" max="4103" width="40.625" style="882" customWidth="1"/>
    <col min="4104" max="4351" width="9" style="882"/>
    <col min="4352" max="4354" width="25.625" style="882" customWidth="1"/>
    <col min="4355" max="4355" width="20.625" style="882" customWidth="1"/>
    <col min="4356" max="4356" width="10.625" style="882" customWidth="1"/>
    <col min="4357" max="4357" width="20.625" style="882" customWidth="1"/>
    <col min="4358" max="4358" width="10.625" style="882" customWidth="1"/>
    <col min="4359" max="4359" width="40.625" style="882" customWidth="1"/>
    <col min="4360" max="4607" width="9" style="882"/>
    <col min="4608" max="4610" width="25.625" style="882" customWidth="1"/>
    <col min="4611" max="4611" width="20.625" style="882" customWidth="1"/>
    <col min="4612" max="4612" width="10.625" style="882" customWidth="1"/>
    <col min="4613" max="4613" width="20.625" style="882" customWidth="1"/>
    <col min="4614" max="4614" width="10.625" style="882" customWidth="1"/>
    <col min="4615" max="4615" width="40.625" style="882" customWidth="1"/>
    <col min="4616" max="4863" width="9" style="882"/>
    <col min="4864" max="4866" width="25.625" style="882" customWidth="1"/>
    <col min="4867" max="4867" width="20.625" style="882" customWidth="1"/>
    <col min="4868" max="4868" width="10.625" style="882" customWidth="1"/>
    <col min="4869" max="4869" width="20.625" style="882" customWidth="1"/>
    <col min="4870" max="4870" width="10.625" style="882" customWidth="1"/>
    <col min="4871" max="4871" width="40.625" style="882" customWidth="1"/>
    <col min="4872" max="5119" width="9" style="882"/>
    <col min="5120" max="5122" width="25.625" style="882" customWidth="1"/>
    <col min="5123" max="5123" width="20.625" style="882" customWidth="1"/>
    <col min="5124" max="5124" width="10.625" style="882" customWidth="1"/>
    <col min="5125" max="5125" width="20.625" style="882" customWidth="1"/>
    <col min="5126" max="5126" width="10.625" style="882" customWidth="1"/>
    <col min="5127" max="5127" width="40.625" style="882" customWidth="1"/>
    <col min="5128" max="5375" width="9" style="882"/>
    <col min="5376" max="5378" width="25.625" style="882" customWidth="1"/>
    <col min="5379" max="5379" width="20.625" style="882" customWidth="1"/>
    <col min="5380" max="5380" width="10.625" style="882" customWidth="1"/>
    <col min="5381" max="5381" width="20.625" style="882" customWidth="1"/>
    <col min="5382" max="5382" width="10.625" style="882" customWidth="1"/>
    <col min="5383" max="5383" width="40.625" style="882" customWidth="1"/>
    <col min="5384" max="5631" width="9" style="882"/>
    <col min="5632" max="5634" width="25.625" style="882" customWidth="1"/>
    <col min="5635" max="5635" width="20.625" style="882" customWidth="1"/>
    <col min="5636" max="5636" width="10.625" style="882" customWidth="1"/>
    <col min="5637" max="5637" width="20.625" style="882" customWidth="1"/>
    <col min="5638" max="5638" width="10.625" style="882" customWidth="1"/>
    <col min="5639" max="5639" width="40.625" style="882" customWidth="1"/>
    <col min="5640" max="5887" width="9" style="882"/>
    <col min="5888" max="5890" width="25.625" style="882" customWidth="1"/>
    <col min="5891" max="5891" width="20.625" style="882" customWidth="1"/>
    <col min="5892" max="5892" width="10.625" style="882" customWidth="1"/>
    <col min="5893" max="5893" width="20.625" style="882" customWidth="1"/>
    <col min="5894" max="5894" width="10.625" style="882" customWidth="1"/>
    <col min="5895" max="5895" width="40.625" style="882" customWidth="1"/>
    <col min="5896" max="6143" width="9" style="882"/>
    <col min="6144" max="6146" width="25.625" style="882" customWidth="1"/>
    <col min="6147" max="6147" width="20.625" style="882" customWidth="1"/>
    <col min="6148" max="6148" width="10.625" style="882" customWidth="1"/>
    <col min="6149" max="6149" width="20.625" style="882" customWidth="1"/>
    <col min="6150" max="6150" width="10.625" style="882" customWidth="1"/>
    <col min="6151" max="6151" width="40.625" style="882" customWidth="1"/>
    <col min="6152" max="6399" width="9" style="882"/>
    <col min="6400" max="6402" width="25.625" style="882" customWidth="1"/>
    <col min="6403" max="6403" width="20.625" style="882" customWidth="1"/>
    <col min="6404" max="6404" width="10.625" style="882" customWidth="1"/>
    <col min="6405" max="6405" width="20.625" style="882" customWidth="1"/>
    <col min="6406" max="6406" width="10.625" style="882" customWidth="1"/>
    <col min="6407" max="6407" width="40.625" style="882" customWidth="1"/>
    <col min="6408" max="6655" width="9" style="882"/>
    <col min="6656" max="6658" width="25.625" style="882" customWidth="1"/>
    <col min="6659" max="6659" width="20.625" style="882" customWidth="1"/>
    <col min="6660" max="6660" width="10.625" style="882" customWidth="1"/>
    <col min="6661" max="6661" width="20.625" style="882" customWidth="1"/>
    <col min="6662" max="6662" width="10.625" style="882" customWidth="1"/>
    <col min="6663" max="6663" width="40.625" style="882" customWidth="1"/>
    <col min="6664" max="6911" width="9" style="882"/>
    <col min="6912" max="6914" width="25.625" style="882" customWidth="1"/>
    <col min="6915" max="6915" width="20.625" style="882" customWidth="1"/>
    <col min="6916" max="6916" width="10.625" style="882" customWidth="1"/>
    <col min="6917" max="6917" width="20.625" style="882" customWidth="1"/>
    <col min="6918" max="6918" width="10.625" style="882" customWidth="1"/>
    <col min="6919" max="6919" width="40.625" style="882" customWidth="1"/>
    <col min="6920" max="7167" width="9" style="882"/>
    <col min="7168" max="7170" width="25.625" style="882" customWidth="1"/>
    <col min="7171" max="7171" width="20.625" style="882" customWidth="1"/>
    <col min="7172" max="7172" width="10.625" style="882" customWidth="1"/>
    <col min="7173" max="7173" width="20.625" style="882" customWidth="1"/>
    <col min="7174" max="7174" width="10.625" style="882" customWidth="1"/>
    <col min="7175" max="7175" width="40.625" style="882" customWidth="1"/>
    <col min="7176" max="7423" width="9" style="882"/>
    <col min="7424" max="7426" width="25.625" style="882" customWidth="1"/>
    <col min="7427" max="7427" width="20.625" style="882" customWidth="1"/>
    <col min="7428" max="7428" width="10.625" style="882" customWidth="1"/>
    <col min="7429" max="7429" width="20.625" style="882" customWidth="1"/>
    <col min="7430" max="7430" width="10.625" style="882" customWidth="1"/>
    <col min="7431" max="7431" width="40.625" style="882" customWidth="1"/>
    <col min="7432" max="7679" width="9" style="882"/>
    <col min="7680" max="7682" width="25.625" style="882" customWidth="1"/>
    <col min="7683" max="7683" width="20.625" style="882" customWidth="1"/>
    <col min="7684" max="7684" width="10.625" style="882" customWidth="1"/>
    <col min="7685" max="7685" width="20.625" style="882" customWidth="1"/>
    <col min="7686" max="7686" width="10.625" style="882" customWidth="1"/>
    <col min="7687" max="7687" width="40.625" style="882" customWidth="1"/>
    <col min="7688" max="7935" width="9" style="882"/>
    <col min="7936" max="7938" width="25.625" style="882" customWidth="1"/>
    <col min="7939" max="7939" width="20.625" style="882" customWidth="1"/>
    <col min="7940" max="7940" width="10.625" style="882" customWidth="1"/>
    <col min="7941" max="7941" width="20.625" style="882" customWidth="1"/>
    <col min="7942" max="7942" width="10.625" style="882" customWidth="1"/>
    <col min="7943" max="7943" width="40.625" style="882" customWidth="1"/>
    <col min="7944" max="8191" width="9" style="882"/>
    <col min="8192" max="8194" width="25.625" style="882" customWidth="1"/>
    <col min="8195" max="8195" width="20.625" style="882" customWidth="1"/>
    <col min="8196" max="8196" width="10.625" style="882" customWidth="1"/>
    <col min="8197" max="8197" width="20.625" style="882" customWidth="1"/>
    <col min="8198" max="8198" width="10.625" style="882" customWidth="1"/>
    <col min="8199" max="8199" width="40.625" style="882" customWidth="1"/>
    <col min="8200" max="8447" width="9" style="882"/>
    <col min="8448" max="8450" width="25.625" style="882" customWidth="1"/>
    <col min="8451" max="8451" width="20.625" style="882" customWidth="1"/>
    <col min="8452" max="8452" width="10.625" style="882" customWidth="1"/>
    <col min="8453" max="8453" width="20.625" style="882" customWidth="1"/>
    <col min="8454" max="8454" width="10.625" style="882" customWidth="1"/>
    <col min="8455" max="8455" width="40.625" style="882" customWidth="1"/>
    <col min="8456" max="8703" width="9" style="882"/>
    <col min="8704" max="8706" width="25.625" style="882" customWidth="1"/>
    <col min="8707" max="8707" width="20.625" style="882" customWidth="1"/>
    <col min="8708" max="8708" width="10.625" style="882" customWidth="1"/>
    <col min="8709" max="8709" width="20.625" style="882" customWidth="1"/>
    <col min="8710" max="8710" width="10.625" style="882" customWidth="1"/>
    <col min="8711" max="8711" width="40.625" style="882" customWidth="1"/>
    <col min="8712" max="8959" width="9" style="882"/>
    <col min="8960" max="8962" width="25.625" style="882" customWidth="1"/>
    <col min="8963" max="8963" width="20.625" style="882" customWidth="1"/>
    <col min="8964" max="8964" width="10.625" style="882" customWidth="1"/>
    <col min="8965" max="8965" width="20.625" style="882" customWidth="1"/>
    <col min="8966" max="8966" width="10.625" style="882" customWidth="1"/>
    <col min="8967" max="8967" width="40.625" style="882" customWidth="1"/>
    <col min="8968" max="9215" width="9" style="882"/>
    <col min="9216" max="9218" width="25.625" style="882" customWidth="1"/>
    <col min="9219" max="9219" width="20.625" style="882" customWidth="1"/>
    <col min="9220" max="9220" width="10.625" style="882" customWidth="1"/>
    <col min="9221" max="9221" width="20.625" style="882" customWidth="1"/>
    <col min="9222" max="9222" width="10.625" style="882" customWidth="1"/>
    <col min="9223" max="9223" width="40.625" style="882" customWidth="1"/>
    <col min="9224" max="9471" width="9" style="882"/>
    <col min="9472" max="9474" width="25.625" style="882" customWidth="1"/>
    <col min="9475" max="9475" width="20.625" style="882" customWidth="1"/>
    <col min="9476" max="9476" width="10.625" style="882" customWidth="1"/>
    <col min="9477" max="9477" width="20.625" style="882" customWidth="1"/>
    <col min="9478" max="9478" width="10.625" style="882" customWidth="1"/>
    <col min="9479" max="9479" width="40.625" style="882" customWidth="1"/>
    <col min="9480" max="9727" width="9" style="882"/>
    <col min="9728" max="9730" width="25.625" style="882" customWidth="1"/>
    <col min="9731" max="9731" width="20.625" style="882" customWidth="1"/>
    <col min="9732" max="9732" width="10.625" style="882" customWidth="1"/>
    <col min="9733" max="9733" width="20.625" style="882" customWidth="1"/>
    <col min="9734" max="9734" width="10.625" style="882" customWidth="1"/>
    <col min="9735" max="9735" width="40.625" style="882" customWidth="1"/>
    <col min="9736" max="9983" width="9" style="882"/>
    <col min="9984" max="9986" width="25.625" style="882" customWidth="1"/>
    <col min="9987" max="9987" width="20.625" style="882" customWidth="1"/>
    <col min="9988" max="9988" width="10.625" style="882" customWidth="1"/>
    <col min="9989" max="9989" width="20.625" style="882" customWidth="1"/>
    <col min="9990" max="9990" width="10.625" style="882" customWidth="1"/>
    <col min="9991" max="9991" width="40.625" style="882" customWidth="1"/>
    <col min="9992" max="10239" width="9" style="882"/>
    <col min="10240" max="10242" width="25.625" style="882" customWidth="1"/>
    <col min="10243" max="10243" width="20.625" style="882" customWidth="1"/>
    <col min="10244" max="10244" width="10.625" style="882" customWidth="1"/>
    <col min="10245" max="10245" width="20.625" style="882" customWidth="1"/>
    <col min="10246" max="10246" width="10.625" style="882" customWidth="1"/>
    <col min="10247" max="10247" width="40.625" style="882" customWidth="1"/>
    <col min="10248" max="10495" width="9" style="882"/>
    <col min="10496" max="10498" width="25.625" style="882" customWidth="1"/>
    <col min="10499" max="10499" width="20.625" style="882" customWidth="1"/>
    <col min="10500" max="10500" width="10.625" style="882" customWidth="1"/>
    <col min="10501" max="10501" width="20.625" style="882" customWidth="1"/>
    <col min="10502" max="10502" width="10.625" style="882" customWidth="1"/>
    <col min="10503" max="10503" width="40.625" style="882" customWidth="1"/>
    <col min="10504" max="10751" width="9" style="882"/>
    <col min="10752" max="10754" width="25.625" style="882" customWidth="1"/>
    <col min="10755" max="10755" width="20.625" style="882" customWidth="1"/>
    <col min="10756" max="10756" width="10.625" style="882" customWidth="1"/>
    <col min="10757" max="10757" width="20.625" style="882" customWidth="1"/>
    <col min="10758" max="10758" width="10.625" style="882" customWidth="1"/>
    <col min="10759" max="10759" width="40.625" style="882" customWidth="1"/>
    <col min="10760" max="11007" width="9" style="882"/>
    <col min="11008" max="11010" width="25.625" style="882" customWidth="1"/>
    <col min="11011" max="11011" width="20.625" style="882" customWidth="1"/>
    <col min="11012" max="11012" width="10.625" style="882" customWidth="1"/>
    <col min="11013" max="11013" width="20.625" style="882" customWidth="1"/>
    <col min="11014" max="11014" width="10.625" style="882" customWidth="1"/>
    <col min="11015" max="11015" width="40.625" style="882" customWidth="1"/>
    <col min="11016" max="11263" width="9" style="882"/>
    <col min="11264" max="11266" width="25.625" style="882" customWidth="1"/>
    <col min="11267" max="11267" width="20.625" style="882" customWidth="1"/>
    <col min="11268" max="11268" width="10.625" style="882" customWidth="1"/>
    <col min="11269" max="11269" width="20.625" style="882" customWidth="1"/>
    <col min="11270" max="11270" width="10.625" style="882" customWidth="1"/>
    <col min="11271" max="11271" width="40.625" style="882" customWidth="1"/>
    <col min="11272" max="11519" width="9" style="882"/>
    <col min="11520" max="11522" width="25.625" style="882" customWidth="1"/>
    <col min="11523" max="11523" width="20.625" style="882" customWidth="1"/>
    <col min="11524" max="11524" width="10.625" style="882" customWidth="1"/>
    <col min="11525" max="11525" width="20.625" style="882" customWidth="1"/>
    <col min="11526" max="11526" width="10.625" style="882" customWidth="1"/>
    <col min="11527" max="11527" width="40.625" style="882" customWidth="1"/>
    <col min="11528" max="11775" width="9" style="882"/>
    <col min="11776" max="11778" width="25.625" style="882" customWidth="1"/>
    <col min="11779" max="11779" width="20.625" style="882" customWidth="1"/>
    <col min="11780" max="11780" width="10.625" style="882" customWidth="1"/>
    <col min="11781" max="11781" width="20.625" style="882" customWidth="1"/>
    <col min="11782" max="11782" width="10.625" style="882" customWidth="1"/>
    <col min="11783" max="11783" width="40.625" style="882" customWidth="1"/>
    <col min="11784" max="12031" width="9" style="882"/>
    <col min="12032" max="12034" width="25.625" style="882" customWidth="1"/>
    <col min="12035" max="12035" width="20.625" style="882" customWidth="1"/>
    <col min="12036" max="12036" width="10.625" style="882" customWidth="1"/>
    <col min="12037" max="12037" width="20.625" style="882" customWidth="1"/>
    <col min="12038" max="12038" width="10.625" style="882" customWidth="1"/>
    <col min="12039" max="12039" width="40.625" style="882" customWidth="1"/>
    <col min="12040" max="12287" width="9" style="882"/>
    <col min="12288" max="12290" width="25.625" style="882" customWidth="1"/>
    <col min="12291" max="12291" width="20.625" style="882" customWidth="1"/>
    <col min="12292" max="12292" width="10.625" style="882" customWidth="1"/>
    <col min="12293" max="12293" width="20.625" style="882" customWidth="1"/>
    <col min="12294" max="12294" width="10.625" style="882" customWidth="1"/>
    <col min="12295" max="12295" width="40.625" style="882" customWidth="1"/>
    <col min="12296" max="12543" width="9" style="882"/>
    <col min="12544" max="12546" width="25.625" style="882" customWidth="1"/>
    <col min="12547" max="12547" width="20.625" style="882" customWidth="1"/>
    <col min="12548" max="12548" width="10.625" style="882" customWidth="1"/>
    <col min="12549" max="12549" width="20.625" style="882" customWidth="1"/>
    <col min="12550" max="12550" width="10.625" style="882" customWidth="1"/>
    <col min="12551" max="12551" width="40.625" style="882" customWidth="1"/>
    <col min="12552" max="12799" width="9" style="882"/>
    <col min="12800" max="12802" width="25.625" style="882" customWidth="1"/>
    <col min="12803" max="12803" width="20.625" style="882" customWidth="1"/>
    <col min="12804" max="12804" width="10.625" style="882" customWidth="1"/>
    <col min="12805" max="12805" width="20.625" style="882" customWidth="1"/>
    <col min="12806" max="12806" width="10.625" style="882" customWidth="1"/>
    <col min="12807" max="12807" width="40.625" style="882" customWidth="1"/>
    <col min="12808" max="13055" width="9" style="882"/>
    <col min="13056" max="13058" width="25.625" style="882" customWidth="1"/>
    <col min="13059" max="13059" width="20.625" style="882" customWidth="1"/>
    <col min="13060" max="13060" width="10.625" style="882" customWidth="1"/>
    <col min="13061" max="13061" width="20.625" style="882" customWidth="1"/>
    <col min="13062" max="13062" width="10.625" style="882" customWidth="1"/>
    <col min="13063" max="13063" width="40.625" style="882" customWidth="1"/>
    <col min="13064" max="13311" width="9" style="882"/>
    <col min="13312" max="13314" width="25.625" style="882" customWidth="1"/>
    <col min="13315" max="13315" width="20.625" style="882" customWidth="1"/>
    <col min="13316" max="13316" width="10.625" style="882" customWidth="1"/>
    <col min="13317" max="13317" width="20.625" style="882" customWidth="1"/>
    <col min="13318" max="13318" width="10.625" style="882" customWidth="1"/>
    <col min="13319" max="13319" width="40.625" style="882" customWidth="1"/>
    <col min="13320" max="13567" width="9" style="882"/>
    <col min="13568" max="13570" width="25.625" style="882" customWidth="1"/>
    <col min="13571" max="13571" width="20.625" style="882" customWidth="1"/>
    <col min="13572" max="13572" width="10.625" style="882" customWidth="1"/>
    <col min="13573" max="13573" width="20.625" style="882" customWidth="1"/>
    <col min="13574" max="13574" width="10.625" style="882" customWidth="1"/>
    <col min="13575" max="13575" width="40.625" style="882" customWidth="1"/>
    <col min="13576" max="13823" width="9" style="882"/>
    <col min="13824" max="13826" width="25.625" style="882" customWidth="1"/>
    <col min="13827" max="13827" width="20.625" style="882" customWidth="1"/>
    <col min="13828" max="13828" width="10.625" style="882" customWidth="1"/>
    <col min="13829" max="13829" width="20.625" style="882" customWidth="1"/>
    <col min="13830" max="13830" width="10.625" style="882" customWidth="1"/>
    <col min="13831" max="13831" width="40.625" style="882" customWidth="1"/>
    <col min="13832" max="14079" width="9" style="882"/>
    <col min="14080" max="14082" width="25.625" style="882" customWidth="1"/>
    <col min="14083" max="14083" width="20.625" style="882" customWidth="1"/>
    <col min="14084" max="14084" width="10.625" style="882" customWidth="1"/>
    <col min="14085" max="14085" width="20.625" style="882" customWidth="1"/>
    <col min="14086" max="14086" width="10.625" style="882" customWidth="1"/>
    <col min="14087" max="14087" width="40.625" style="882" customWidth="1"/>
    <col min="14088" max="14335" width="9" style="882"/>
    <col min="14336" max="14338" width="25.625" style="882" customWidth="1"/>
    <col min="14339" max="14339" width="20.625" style="882" customWidth="1"/>
    <col min="14340" max="14340" width="10.625" style="882" customWidth="1"/>
    <col min="14341" max="14341" width="20.625" style="882" customWidth="1"/>
    <col min="14342" max="14342" width="10.625" style="882" customWidth="1"/>
    <col min="14343" max="14343" width="40.625" style="882" customWidth="1"/>
    <col min="14344" max="14591" width="9" style="882"/>
    <col min="14592" max="14594" width="25.625" style="882" customWidth="1"/>
    <col min="14595" max="14595" width="20.625" style="882" customWidth="1"/>
    <col min="14596" max="14596" width="10.625" style="882" customWidth="1"/>
    <col min="14597" max="14597" width="20.625" style="882" customWidth="1"/>
    <col min="14598" max="14598" width="10.625" style="882" customWidth="1"/>
    <col min="14599" max="14599" width="40.625" style="882" customWidth="1"/>
    <col min="14600" max="14847" width="9" style="882"/>
    <col min="14848" max="14850" width="25.625" style="882" customWidth="1"/>
    <col min="14851" max="14851" width="20.625" style="882" customWidth="1"/>
    <col min="14852" max="14852" width="10.625" style="882" customWidth="1"/>
    <col min="14853" max="14853" width="20.625" style="882" customWidth="1"/>
    <col min="14854" max="14854" width="10.625" style="882" customWidth="1"/>
    <col min="14855" max="14855" width="40.625" style="882" customWidth="1"/>
    <col min="14856" max="15103" width="9" style="882"/>
    <col min="15104" max="15106" width="25.625" style="882" customWidth="1"/>
    <col min="15107" max="15107" width="20.625" style="882" customWidth="1"/>
    <col min="15108" max="15108" width="10.625" style="882" customWidth="1"/>
    <col min="15109" max="15109" width="20.625" style="882" customWidth="1"/>
    <col min="15110" max="15110" width="10.625" style="882" customWidth="1"/>
    <col min="15111" max="15111" width="40.625" style="882" customWidth="1"/>
    <col min="15112" max="15359" width="9" style="882"/>
    <col min="15360" max="15362" width="25.625" style="882" customWidth="1"/>
    <col min="15363" max="15363" width="20.625" style="882" customWidth="1"/>
    <col min="15364" max="15364" width="10.625" style="882" customWidth="1"/>
    <col min="15365" max="15365" width="20.625" style="882" customWidth="1"/>
    <col min="15366" max="15366" width="10.625" style="882" customWidth="1"/>
    <col min="15367" max="15367" width="40.625" style="882" customWidth="1"/>
    <col min="15368" max="15615" width="9" style="882"/>
    <col min="15616" max="15618" width="25.625" style="882" customWidth="1"/>
    <col min="15619" max="15619" width="20.625" style="882" customWidth="1"/>
    <col min="15620" max="15620" width="10.625" style="882" customWidth="1"/>
    <col min="15621" max="15621" width="20.625" style="882" customWidth="1"/>
    <col min="15622" max="15622" width="10.625" style="882" customWidth="1"/>
    <col min="15623" max="15623" width="40.625" style="882" customWidth="1"/>
    <col min="15624" max="15871" width="9" style="882"/>
    <col min="15872" max="15874" width="25.625" style="882" customWidth="1"/>
    <col min="15875" max="15875" width="20.625" style="882" customWidth="1"/>
    <col min="15876" max="15876" width="10.625" style="882" customWidth="1"/>
    <col min="15877" max="15877" width="20.625" style="882" customWidth="1"/>
    <col min="15878" max="15878" width="10.625" style="882" customWidth="1"/>
    <col min="15879" max="15879" width="40.625" style="882" customWidth="1"/>
    <col min="15880" max="16127" width="9" style="882"/>
    <col min="16128" max="16130" width="25.625" style="882" customWidth="1"/>
    <col min="16131" max="16131" width="20.625" style="882" customWidth="1"/>
    <col min="16132" max="16132" width="10.625" style="882" customWidth="1"/>
    <col min="16133" max="16133" width="20.625" style="882" customWidth="1"/>
    <col min="16134" max="16134" width="10.625" style="882" customWidth="1"/>
    <col min="16135" max="16135" width="40.625" style="882" customWidth="1"/>
    <col min="16136" max="16384" width="9" style="882"/>
  </cols>
  <sheetData>
    <row r="2" spans="2:7" s="881" customFormat="1" ht="17.25" x14ac:dyDescent="0.15">
      <c r="B2" s="1600" t="s">
        <v>2165</v>
      </c>
      <c r="C2" s="1601"/>
      <c r="D2" s="1601"/>
      <c r="E2" s="1601"/>
      <c r="F2" s="1601"/>
      <c r="G2" s="1601"/>
    </row>
    <row r="3" spans="2:7" ht="15" customHeight="1" x14ac:dyDescent="0.15"/>
    <row r="4" spans="2:7" s="883" customFormat="1" ht="12" customHeight="1" x14ac:dyDescent="0.15">
      <c r="B4" s="1602" t="s">
        <v>2098</v>
      </c>
      <c r="C4" s="1602" t="s">
        <v>2099</v>
      </c>
      <c r="D4" s="1602" t="s">
        <v>2100</v>
      </c>
      <c r="E4" s="1605" t="s">
        <v>2101</v>
      </c>
      <c r="F4" s="1606"/>
      <c r="G4" s="1602" t="s">
        <v>2102</v>
      </c>
    </row>
    <row r="5" spans="2:7" ht="12" customHeight="1" x14ac:dyDescent="0.15">
      <c r="B5" s="1603"/>
      <c r="C5" s="1604"/>
      <c r="D5" s="1604"/>
      <c r="E5" s="884" t="s">
        <v>2103</v>
      </c>
      <c r="F5" s="885" t="s">
        <v>2104</v>
      </c>
      <c r="G5" s="1603"/>
    </row>
    <row r="6" spans="2:7" ht="12" customHeight="1" x14ac:dyDescent="0.15">
      <c r="B6" s="1607"/>
      <c r="C6" s="886"/>
      <c r="D6" s="886"/>
      <c r="E6" s="887"/>
      <c r="F6" s="888"/>
      <c r="G6" s="886"/>
    </row>
    <row r="7" spans="2:7" ht="12" customHeight="1" x14ac:dyDescent="0.15">
      <c r="B7" s="1608"/>
      <c r="C7" s="889"/>
      <c r="D7" s="889"/>
      <c r="E7" s="890"/>
      <c r="F7" s="891"/>
      <c r="G7" s="889"/>
    </row>
    <row r="8" spans="2:7" ht="12" customHeight="1" x14ac:dyDescent="0.15">
      <c r="B8" s="1608"/>
      <c r="C8" s="892"/>
      <c r="D8" s="892"/>
      <c r="E8" s="893"/>
      <c r="F8" s="894"/>
      <c r="G8" s="895"/>
    </row>
    <row r="9" spans="2:7" ht="12" customHeight="1" x14ac:dyDescent="0.15">
      <c r="B9" s="1608"/>
      <c r="C9" s="889"/>
      <c r="D9" s="889"/>
      <c r="E9" s="890"/>
      <c r="F9" s="891"/>
      <c r="G9" s="889"/>
    </row>
    <row r="10" spans="2:7" ht="12" customHeight="1" x14ac:dyDescent="0.15">
      <c r="B10" s="1608"/>
      <c r="C10" s="892"/>
      <c r="D10" s="892"/>
      <c r="E10" s="893"/>
      <c r="F10" s="894"/>
      <c r="G10" s="895"/>
    </row>
    <row r="11" spans="2:7" ht="12" customHeight="1" x14ac:dyDescent="0.15">
      <c r="B11" s="1609"/>
      <c r="C11" s="896"/>
      <c r="D11" s="896"/>
      <c r="E11" s="897"/>
      <c r="F11" s="898"/>
      <c r="G11" s="896"/>
    </row>
    <row r="12" spans="2:7" ht="12" customHeight="1" x14ac:dyDescent="0.15">
      <c r="B12" s="1607"/>
      <c r="C12" s="886"/>
      <c r="D12" s="886"/>
      <c r="E12" s="887"/>
      <c r="F12" s="888"/>
      <c r="G12" s="886"/>
    </row>
    <row r="13" spans="2:7" ht="12" customHeight="1" x14ac:dyDescent="0.15">
      <c r="B13" s="1608"/>
      <c r="C13" s="889"/>
      <c r="D13" s="889"/>
      <c r="E13" s="890"/>
      <c r="F13" s="891"/>
      <c r="G13" s="889"/>
    </row>
    <row r="14" spans="2:7" ht="12" customHeight="1" x14ac:dyDescent="0.15">
      <c r="B14" s="1608"/>
      <c r="C14" s="892"/>
      <c r="D14" s="892"/>
      <c r="E14" s="893"/>
      <c r="F14" s="894"/>
      <c r="G14" s="892"/>
    </row>
    <row r="15" spans="2:7" ht="12" customHeight="1" x14ac:dyDescent="0.15">
      <c r="B15" s="1608"/>
      <c r="C15" s="889"/>
      <c r="D15" s="889"/>
      <c r="E15" s="890"/>
      <c r="F15" s="891"/>
      <c r="G15" s="889"/>
    </row>
    <row r="16" spans="2:7" ht="12" customHeight="1" x14ac:dyDescent="0.15">
      <c r="B16" s="1608"/>
      <c r="C16" s="892"/>
      <c r="D16" s="892"/>
      <c r="E16" s="893"/>
      <c r="F16" s="894"/>
      <c r="G16" s="892"/>
    </row>
    <row r="17" spans="2:7" ht="12" customHeight="1" x14ac:dyDescent="0.15">
      <c r="B17" s="1609"/>
      <c r="C17" s="896"/>
      <c r="D17" s="896"/>
      <c r="E17" s="897"/>
      <c r="F17" s="898"/>
      <c r="G17" s="896"/>
    </row>
    <row r="18" spans="2:7" ht="12" customHeight="1" x14ac:dyDescent="0.15">
      <c r="B18" s="1607"/>
      <c r="C18" s="886"/>
      <c r="D18" s="886"/>
      <c r="E18" s="887"/>
      <c r="F18" s="888"/>
      <c r="G18" s="886"/>
    </row>
    <row r="19" spans="2:7" ht="12" customHeight="1" x14ac:dyDescent="0.15">
      <c r="B19" s="1608"/>
      <c r="C19" s="889"/>
      <c r="D19" s="889"/>
      <c r="E19" s="890"/>
      <c r="F19" s="891"/>
      <c r="G19" s="889"/>
    </row>
    <row r="20" spans="2:7" ht="12" customHeight="1" x14ac:dyDescent="0.15">
      <c r="B20" s="1608"/>
      <c r="C20" s="892"/>
      <c r="D20" s="892"/>
      <c r="E20" s="893"/>
      <c r="F20" s="894"/>
      <c r="G20" s="892"/>
    </row>
    <row r="21" spans="2:7" ht="12" customHeight="1" x14ac:dyDescent="0.15">
      <c r="B21" s="1608"/>
      <c r="C21" s="889"/>
      <c r="D21" s="889"/>
      <c r="E21" s="890"/>
      <c r="F21" s="891"/>
      <c r="G21" s="889"/>
    </row>
    <row r="22" spans="2:7" ht="12" customHeight="1" x14ac:dyDescent="0.15">
      <c r="B22" s="1608"/>
      <c r="C22" s="892"/>
      <c r="D22" s="892"/>
      <c r="E22" s="893"/>
      <c r="F22" s="894"/>
      <c r="G22" s="892"/>
    </row>
    <row r="23" spans="2:7" ht="12" customHeight="1" x14ac:dyDescent="0.15">
      <c r="B23" s="1609"/>
      <c r="C23" s="896"/>
      <c r="D23" s="896"/>
      <c r="E23" s="897"/>
      <c r="F23" s="898"/>
      <c r="G23" s="896"/>
    </row>
    <row r="24" spans="2:7" ht="12" customHeight="1" x14ac:dyDescent="0.15">
      <c r="B24" s="1607"/>
      <c r="C24" s="886"/>
      <c r="D24" s="886"/>
      <c r="E24" s="887"/>
      <c r="F24" s="888"/>
      <c r="G24" s="886"/>
    </row>
    <row r="25" spans="2:7" ht="12" customHeight="1" x14ac:dyDescent="0.15">
      <c r="B25" s="1608"/>
      <c r="C25" s="889"/>
      <c r="D25" s="889"/>
      <c r="E25" s="890"/>
      <c r="F25" s="891"/>
      <c r="G25" s="889"/>
    </row>
    <row r="26" spans="2:7" ht="12" customHeight="1" x14ac:dyDescent="0.15">
      <c r="B26" s="1608"/>
      <c r="C26" s="892"/>
      <c r="D26" s="892"/>
      <c r="E26" s="893"/>
      <c r="F26" s="894"/>
      <c r="G26" s="892"/>
    </row>
    <row r="27" spans="2:7" ht="12" customHeight="1" x14ac:dyDescent="0.15">
      <c r="B27" s="1608"/>
      <c r="C27" s="889"/>
      <c r="D27" s="889"/>
      <c r="E27" s="890"/>
      <c r="F27" s="891"/>
      <c r="G27" s="889"/>
    </row>
    <row r="28" spans="2:7" ht="12" customHeight="1" x14ac:dyDescent="0.15">
      <c r="B28" s="1608"/>
      <c r="C28" s="892"/>
      <c r="D28" s="892"/>
      <c r="E28" s="893"/>
      <c r="F28" s="894"/>
      <c r="G28" s="892"/>
    </row>
    <row r="29" spans="2:7" ht="12" customHeight="1" x14ac:dyDescent="0.15">
      <c r="B29" s="1609"/>
      <c r="C29" s="896"/>
      <c r="D29" s="896"/>
      <c r="E29" s="897"/>
      <c r="F29" s="898"/>
      <c r="G29" s="896"/>
    </row>
    <row r="30" spans="2:7" ht="12" customHeight="1" x14ac:dyDescent="0.15">
      <c r="B30" s="1607"/>
      <c r="C30" s="886"/>
      <c r="D30" s="886"/>
      <c r="E30" s="887"/>
      <c r="F30" s="888"/>
      <c r="G30" s="886"/>
    </row>
    <row r="31" spans="2:7" ht="12" customHeight="1" x14ac:dyDescent="0.15">
      <c r="B31" s="1608"/>
      <c r="C31" s="889"/>
      <c r="D31" s="889"/>
      <c r="E31" s="890"/>
      <c r="F31" s="891"/>
      <c r="G31" s="889"/>
    </row>
    <row r="32" spans="2:7" ht="12" customHeight="1" x14ac:dyDescent="0.15">
      <c r="B32" s="1608"/>
      <c r="C32" s="892"/>
      <c r="D32" s="892"/>
      <c r="E32" s="893"/>
      <c r="F32" s="894"/>
      <c r="G32" s="892"/>
    </row>
    <row r="33" spans="2:7" ht="12" customHeight="1" x14ac:dyDescent="0.15">
      <c r="B33" s="1608"/>
      <c r="C33" s="889"/>
      <c r="D33" s="889"/>
      <c r="E33" s="890"/>
      <c r="F33" s="891"/>
      <c r="G33" s="889"/>
    </row>
    <row r="34" spans="2:7" ht="12" customHeight="1" x14ac:dyDescent="0.15">
      <c r="B34" s="1608"/>
      <c r="C34" s="892"/>
      <c r="D34" s="892"/>
      <c r="E34" s="893"/>
      <c r="F34" s="894"/>
      <c r="G34" s="892"/>
    </row>
    <row r="35" spans="2:7" ht="12" customHeight="1" x14ac:dyDescent="0.15">
      <c r="B35" s="1609"/>
      <c r="C35" s="896"/>
      <c r="D35" s="896"/>
      <c r="E35" s="897"/>
      <c r="F35" s="898"/>
      <c r="G35" s="896"/>
    </row>
    <row r="36" spans="2:7" ht="12" customHeight="1" x14ac:dyDescent="0.15">
      <c r="B36" s="1607"/>
      <c r="C36" s="886"/>
      <c r="D36" s="886"/>
      <c r="E36" s="887"/>
      <c r="F36" s="888"/>
      <c r="G36" s="886"/>
    </row>
    <row r="37" spans="2:7" ht="12" customHeight="1" x14ac:dyDescent="0.15">
      <c r="B37" s="1608"/>
      <c r="C37" s="889"/>
      <c r="D37" s="889"/>
      <c r="E37" s="890"/>
      <c r="F37" s="891"/>
      <c r="G37" s="889"/>
    </row>
    <row r="38" spans="2:7" ht="12" customHeight="1" x14ac:dyDescent="0.15">
      <c r="B38" s="1608"/>
      <c r="C38" s="892"/>
      <c r="D38" s="892"/>
      <c r="E38" s="893"/>
      <c r="F38" s="894"/>
      <c r="G38" s="892"/>
    </row>
    <row r="39" spans="2:7" ht="12" customHeight="1" x14ac:dyDescent="0.15">
      <c r="B39" s="1608"/>
      <c r="C39" s="889"/>
      <c r="D39" s="889"/>
      <c r="E39" s="890"/>
      <c r="F39" s="891"/>
      <c r="G39" s="889"/>
    </row>
    <row r="40" spans="2:7" ht="12" customHeight="1" x14ac:dyDescent="0.15">
      <c r="B40" s="1608"/>
      <c r="C40" s="892"/>
      <c r="D40" s="892"/>
      <c r="E40" s="893"/>
      <c r="F40" s="894"/>
      <c r="G40" s="892"/>
    </row>
    <row r="41" spans="2:7" ht="12" customHeight="1" x14ac:dyDescent="0.15">
      <c r="B41" s="1609"/>
      <c r="C41" s="896"/>
      <c r="D41" s="896"/>
      <c r="E41" s="897"/>
      <c r="F41" s="898"/>
      <c r="G41" s="896"/>
    </row>
    <row r="42" spans="2:7" ht="12" customHeight="1" x14ac:dyDescent="0.15">
      <c r="B42" s="1607"/>
      <c r="C42" s="886"/>
      <c r="D42" s="886"/>
      <c r="E42" s="887"/>
      <c r="F42" s="888"/>
      <c r="G42" s="886"/>
    </row>
    <row r="43" spans="2:7" ht="12" customHeight="1" x14ac:dyDescent="0.15">
      <c r="B43" s="1608"/>
      <c r="C43" s="889"/>
      <c r="D43" s="889"/>
      <c r="E43" s="890"/>
      <c r="F43" s="891"/>
      <c r="G43" s="889"/>
    </row>
    <row r="44" spans="2:7" ht="12" customHeight="1" x14ac:dyDescent="0.15">
      <c r="B44" s="1608"/>
      <c r="C44" s="892"/>
      <c r="D44" s="892"/>
      <c r="E44" s="893"/>
      <c r="F44" s="894"/>
      <c r="G44" s="892"/>
    </row>
    <row r="45" spans="2:7" ht="12" customHeight="1" x14ac:dyDescent="0.15">
      <c r="B45" s="1608"/>
      <c r="C45" s="889"/>
      <c r="D45" s="889"/>
      <c r="E45" s="890"/>
      <c r="F45" s="891"/>
      <c r="G45" s="889"/>
    </row>
    <row r="46" spans="2:7" ht="12" customHeight="1" x14ac:dyDescent="0.15">
      <c r="B46" s="1608"/>
      <c r="C46" s="892"/>
      <c r="D46" s="892"/>
      <c r="E46" s="893"/>
      <c r="F46" s="894"/>
      <c r="G46" s="892"/>
    </row>
    <row r="47" spans="2:7" ht="12" customHeight="1" x14ac:dyDescent="0.15">
      <c r="B47" s="1609"/>
      <c r="C47" s="896"/>
      <c r="D47" s="896"/>
      <c r="E47" s="897"/>
      <c r="F47" s="898"/>
      <c r="G47" s="896"/>
    </row>
    <row r="48" spans="2:7" ht="12" customHeight="1" x14ac:dyDescent="0.15">
      <c r="B48" s="1607"/>
      <c r="C48" s="886"/>
      <c r="D48" s="886"/>
      <c r="E48" s="887"/>
      <c r="F48" s="888"/>
      <c r="G48" s="886"/>
    </row>
    <row r="49" spans="2:7" ht="12" customHeight="1" x14ac:dyDescent="0.15">
      <c r="B49" s="1608"/>
      <c r="C49" s="889"/>
      <c r="D49" s="889"/>
      <c r="E49" s="890"/>
      <c r="F49" s="891"/>
      <c r="G49" s="889"/>
    </row>
    <row r="50" spans="2:7" ht="12" customHeight="1" x14ac:dyDescent="0.15">
      <c r="B50" s="1608"/>
      <c r="C50" s="892"/>
      <c r="D50" s="892"/>
      <c r="E50" s="893"/>
      <c r="F50" s="894"/>
      <c r="G50" s="892"/>
    </row>
    <row r="51" spans="2:7" ht="12" customHeight="1" x14ac:dyDescent="0.15">
      <c r="B51" s="1608"/>
      <c r="C51" s="889"/>
      <c r="D51" s="889"/>
      <c r="E51" s="890"/>
      <c r="F51" s="891"/>
      <c r="G51" s="889"/>
    </row>
    <row r="52" spans="2:7" ht="12" customHeight="1" x14ac:dyDescent="0.15">
      <c r="B52" s="1608"/>
      <c r="C52" s="892"/>
      <c r="D52" s="892"/>
      <c r="E52" s="893"/>
      <c r="F52" s="894"/>
      <c r="G52" s="892"/>
    </row>
    <row r="53" spans="2:7" ht="12" customHeight="1" x14ac:dyDescent="0.15">
      <c r="B53" s="1609"/>
      <c r="C53" s="896"/>
      <c r="D53" s="896"/>
      <c r="E53" s="897"/>
      <c r="F53" s="898"/>
      <c r="G53" s="896"/>
    </row>
    <row r="54" spans="2:7" ht="12" customHeight="1" x14ac:dyDescent="0.15">
      <c r="B54" s="1607"/>
      <c r="C54" s="886"/>
      <c r="D54" s="886"/>
      <c r="E54" s="887"/>
      <c r="F54" s="888"/>
      <c r="G54" s="886"/>
    </row>
    <row r="55" spans="2:7" ht="12" customHeight="1" x14ac:dyDescent="0.15">
      <c r="B55" s="1608"/>
      <c r="C55" s="889"/>
      <c r="D55" s="889"/>
      <c r="E55" s="890"/>
      <c r="F55" s="891"/>
      <c r="G55" s="889"/>
    </row>
    <row r="56" spans="2:7" ht="12" customHeight="1" x14ac:dyDescent="0.15">
      <c r="B56" s="1608"/>
      <c r="C56" s="892"/>
      <c r="D56" s="892"/>
      <c r="E56" s="893"/>
      <c r="F56" s="894"/>
      <c r="G56" s="892"/>
    </row>
    <row r="57" spans="2:7" ht="12" customHeight="1" x14ac:dyDescent="0.15">
      <c r="B57" s="1608"/>
      <c r="C57" s="889"/>
      <c r="D57" s="889"/>
      <c r="E57" s="890"/>
      <c r="F57" s="891"/>
      <c r="G57" s="889"/>
    </row>
    <row r="58" spans="2:7" ht="12" customHeight="1" x14ac:dyDescent="0.15">
      <c r="B58" s="1608"/>
      <c r="C58" s="892"/>
      <c r="D58" s="892"/>
      <c r="E58" s="893"/>
      <c r="F58" s="894"/>
      <c r="G58" s="892"/>
    </row>
    <row r="59" spans="2:7" ht="12" customHeight="1" x14ac:dyDescent="0.15">
      <c r="B59" s="1609"/>
      <c r="C59" s="896"/>
      <c r="D59" s="896"/>
      <c r="E59" s="897"/>
      <c r="F59" s="898"/>
      <c r="G59" s="896"/>
    </row>
    <row r="60" spans="2:7" ht="12" customHeight="1" x14ac:dyDescent="0.15">
      <c r="B60" s="882" t="s">
        <v>2095</v>
      </c>
    </row>
    <row r="61" spans="2:7" ht="12" customHeight="1" x14ac:dyDescent="0.15">
      <c r="E61" s="899"/>
    </row>
  </sheetData>
  <mergeCells count="15">
    <mergeCell ref="B42:B47"/>
    <mergeCell ref="B48:B53"/>
    <mergeCell ref="B54:B59"/>
    <mergeCell ref="B6:B11"/>
    <mergeCell ref="B12:B17"/>
    <mergeCell ref="B18:B23"/>
    <mergeCell ref="B24:B29"/>
    <mergeCell ref="B30:B35"/>
    <mergeCell ref="B36:B41"/>
    <mergeCell ref="B2:G2"/>
    <mergeCell ref="B4:B5"/>
    <mergeCell ref="C4:C5"/>
    <mergeCell ref="D4:D5"/>
    <mergeCell ref="E4:F4"/>
    <mergeCell ref="G4:G5"/>
  </mergeCells>
  <phoneticPr fontId="4"/>
  <printOptions horizontalCentered="1"/>
  <pageMargins left="0.78740157480314965" right="0.78740157480314965" top="1.0236220472440944" bottom="0.6692913385826772" header="0.9055118110236221" footer="0.51181102362204722"/>
  <pageSetup paperSize="9" scale="71" orientation="landscape" r:id="rId1"/>
  <headerFooter alignWithMargins="0">
    <oddHeader>&amp;R&amp;"ＭＳ 明朝,標準"&amp;12(&amp;A)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27</vt:i4>
      </vt:variant>
    </vt:vector>
  </HeadingPairs>
  <TitlesOfParts>
    <vt:vector size="51" baseType="lpstr">
      <vt:lpstr>★要ご確認_記載要領</vt:lpstr>
      <vt:lpstr>様式第8号1-1（令和元年10月10日修正）</vt:lpstr>
      <vt:lpstr>様式第8号1-2(1)</vt:lpstr>
      <vt:lpstr>様式第8号1-2(2)</vt:lpstr>
      <vt:lpstr>様式第8号2</vt:lpstr>
      <vt:lpstr>様式第8号3-1(令和元年10月10日修正)</vt:lpstr>
      <vt:lpstr>様式第8号3-2(1)</vt:lpstr>
      <vt:lpstr>様式第8号3-2(2)</vt:lpstr>
      <vt:lpstr>様式第8号4(1)</vt:lpstr>
      <vt:lpstr>様式第8号4(2)</vt:lpstr>
      <vt:lpstr>様式第8号5(1)</vt:lpstr>
      <vt:lpstr>様式第8号5(2)</vt:lpstr>
      <vt:lpstr>様式第8号6</vt:lpstr>
      <vt:lpstr>様式第8号7(1)</vt:lpstr>
      <vt:lpstr>様式第8号7(2)</vt:lpstr>
      <vt:lpstr>様式第８号８-1(1)機械設備仕様(令和元年10月10日修正)</vt:lpstr>
      <vt:lpstr>様式第８号８-1(2)土木・建築仕様(令和元年10月10日修正</vt:lpstr>
      <vt:lpstr>様式第8号8-2</vt:lpstr>
      <vt:lpstr>様式第8号8-3</vt:lpstr>
      <vt:lpstr>様式第8号8-4</vt:lpstr>
      <vt:lpstr>様式第8号8-5</vt:lpstr>
      <vt:lpstr>様式第8号8-6</vt:lpstr>
      <vt:lpstr>様式第8号9(1)　建設工事費(ごみ焼却）</vt:lpstr>
      <vt:lpstr>様式第8号9(2)　建設工事費(ﾏﾃﾘｱﾙﾘｻｲｸﾙ）</vt:lpstr>
      <vt:lpstr>★要ご確認_記載要領!Print_Area</vt:lpstr>
      <vt:lpstr>'様式第8号1-1（令和元年10月10日修正）'!Print_Area</vt:lpstr>
      <vt:lpstr>'様式第8号1-2(1)'!Print_Area</vt:lpstr>
      <vt:lpstr>'様式第8号1-2(2)'!Print_Area</vt:lpstr>
      <vt:lpstr>様式第8号2!Print_Area</vt:lpstr>
      <vt:lpstr>'様式第8号3-1(令和元年10月10日修正)'!Print_Area</vt:lpstr>
      <vt:lpstr>'様式第8号3-2(1)'!Print_Area</vt:lpstr>
      <vt:lpstr>'様式第8号3-2(2)'!Print_Area</vt:lpstr>
      <vt:lpstr>'様式第8号4(1)'!Print_Area</vt:lpstr>
      <vt:lpstr>'様式第8号4(2)'!Print_Area</vt:lpstr>
      <vt:lpstr>'様式第8号5(1)'!Print_Area</vt:lpstr>
      <vt:lpstr>'様式第8号5(2)'!Print_Area</vt:lpstr>
      <vt:lpstr>様式第8号6!Print_Area</vt:lpstr>
      <vt:lpstr>'様式第8号7(1)'!Print_Area</vt:lpstr>
      <vt:lpstr>'様式第8号7(2)'!Print_Area</vt:lpstr>
      <vt:lpstr>'様式第８号８-1(1)機械設備仕様(令和元年10月10日修正)'!Print_Area</vt:lpstr>
      <vt:lpstr>'様式第８号８-1(2)土木・建築仕様(令和元年10月10日修正'!Print_Area</vt:lpstr>
      <vt:lpstr>'様式第8号8-2'!Print_Area</vt:lpstr>
      <vt:lpstr>'様式第8号8-4'!Print_Area</vt:lpstr>
      <vt:lpstr>'様式第8号8-6'!Print_Area</vt:lpstr>
      <vt:lpstr>'様式第8号9(1)　建設工事費(ごみ焼却）'!Print_Area</vt:lpstr>
      <vt:lpstr>'様式第8号9(2)　建設工事費(ﾏﾃﾘｱﾙﾘｻｲｸﾙ）'!Print_Area</vt:lpstr>
      <vt:lpstr>'様式第8号7(1)'!Print_Titles</vt:lpstr>
      <vt:lpstr>'様式第8号7(2)'!Print_Titles</vt:lpstr>
      <vt:lpstr>'様式第８号８-1(1)機械設備仕様(令和元年10月10日修正)'!Print_Titles</vt:lpstr>
      <vt:lpstr>'様式第８号８-1(2)土木・建築仕様(令和元年10月10日修正'!Print_Titles</vt:lpstr>
      <vt:lpstr>'様式第8号8-2'!Print_Titles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八丈町役場</cp:lastModifiedBy>
  <cp:lastPrinted>2019-10-10T06:34:57Z</cp:lastPrinted>
  <dcterms:modified xsi:type="dcterms:W3CDTF">2019-10-10T06:36:00Z</dcterms:modified>
</cp:coreProperties>
</file>